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5660" windowHeight="9480" activeTab="1"/>
  </bookViews>
  <sheets>
    <sheet name="раздел" sheetId="2" r:id="rId1"/>
    <sheet name="вид расходов" sheetId="3" r:id="rId2"/>
    <sheet name="программы" sheetId="4" r:id="rId3"/>
  </sheets>
  <calcPr calcId="145621" iterate="1"/>
</workbook>
</file>

<file path=xl/calcChain.xml><?xml version="1.0" encoding="utf-8"?>
<calcChain xmlns="http://schemas.openxmlformats.org/spreadsheetml/2006/main">
  <c r="D17" i="4" l="1"/>
  <c r="D15" i="4"/>
  <c r="E8" i="3" l="1"/>
  <c r="E9" i="3"/>
  <c r="E10" i="3"/>
  <c r="E11" i="3"/>
  <c r="E12" i="3"/>
  <c r="E13" i="3"/>
  <c r="D14" i="3"/>
  <c r="C14" i="3"/>
  <c r="E14" i="3" l="1"/>
  <c r="E7" i="4"/>
  <c r="E8" i="4"/>
  <c r="E9" i="4"/>
  <c r="E10" i="4"/>
  <c r="E11" i="4"/>
  <c r="E12" i="4"/>
  <c r="E13" i="4"/>
  <c r="E14" i="4"/>
  <c r="E16" i="4"/>
  <c r="E5" i="4"/>
  <c r="E7" i="3"/>
  <c r="E8" i="2" l="1"/>
  <c r="E9" i="2"/>
  <c r="E10" i="2"/>
  <c r="E11" i="2"/>
  <c r="E12" i="2"/>
  <c r="E13" i="2"/>
  <c r="E14" i="2"/>
  <c r="E7" i="2"/>
  <c r="C15" i="4" l="1"/>
  <c r="E15" i="4" l="1"/>
  <c r="C17" i="4"/>
  <c r="E17" i="4" s="1"/>
  <c r="D15" i="2" l="1"/>
  <c r="C15" i="2"/>
  <c r="E15" i="2" l="1"/>
</calcChain>
</file>

<file path=xl/sharedStrings.xml><?xml version="1.0" encoding="utf-8"?>
<sst xmlns="http://schemas.openxmlformats.org/spreadsheetml/2006/main" count="54" uniqueCount="45">
  <si>
    <t>тыс. рублей</t>
  </si>
  <si>
    <t>Иные межбюджетные трансферты</t>
  </si>
  <si>
    <t>РЗ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</si>
  <si>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</si>
  <si>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</si>
  <si>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</si>
  <si>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</si>
  <si>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</si>
  <si>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наименование показателя</t>
  </si>
  <si>
    <t>Всего</t>
  </si>
  <si>
    <t>КВР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</si>
  <si>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</si>
  <si>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</si>
  <si>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</si>
  <si>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</si>
  <si>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</si>
  <si>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Культура, кинематография</t>
  </si>
  <si>
    <t>Субсидии юридическим лицам (кроме некоммерческих организаций), индивидуальным предпринимателям, физическим
лицам - производителям товаров, работ, услуг</t>
  </si>
  <si>
    <t xml:space="preserve">Проект бюджета </t>
  </si>
  <si>
    <t>D , %</t>
  </si>
  <si>
    <t>наименование муниципальной программы</t>
  </si>
  <si>
    <t>целевая статья</t>
  </si>
  <si>
    <t>D, %</t>
  </si>
  <si>
    <t>Непрограммное расходы</t>
  </si>
  <si>
    <t>Итого</t>
  </si>
  <si>
    <t>Охрана окружающей среды</t>
  </si>
  <si>
    <t>приложение 1 к заключению № 13 от 26.01.2021</t>
  </si>
  <si>
    <t xml:space="preserve">Анализ распределения бюджетных ассигнований по разделам расходов бюджета сельского поселения Светлый на 2021 год </t>
  </si>
  <si>
    <t xml:space="preserve">Решение № 122 от 28.12.2020 </t>
  </si>
  <si>
    <t>Физическая культура и спорт</t>
  </si>
  <si>
    <t>Решение № 122 от 28.12.2020</t>
  </si>
  <si>
    <t>приложение 3 к заключению № 13  от 26.01.2021</t>
  </si>
  <si>
    <t xml:space="preserve">Анализ  бюджетных ассигнований, направленных на реализацию муниципальных программ     сельского поселения Светлый на 2020 год </t>
  </si>
  <si>
    <t>приложение 2 к заключению № 13 от 26.01.2021</t>
  </si>
  <si>
    <t xml:space="preserve">Анализ распределения бюджетных ассигнований по видам расходов бюджета сельского поселения Светлый на 2021 год </t>
  </si>
  <si>
    <t>"Обеспечение экологической безопасности сельского поселения Светлый на 2016-2023 годы"</t>
  </si>
  <si>
    <t>"Защита населения и территорий от чрезвычайных ситуаций, обеспечение пожарной безопасности в сельском поселении Светлый на 2016-2023 годы"</t>
  </si>
  <si>
    <t>"Совершенствование муниципального управления сельского поселения Светлый на 2016 -2023 годы"</t>
  </si>
  <si>
    <t>"Развитие спорта, культуры  и библиотечного дела в сельском поселении Светлый на 2019-2023 годы"</t>
  </si>
  <si>
    <t>Управление муниципальным  имуществом в  сельском поселении Светлый на 2016-2023 годы»</t>
  </si>
  <si>
    <t>"Благоустройство территории сельского поселения Светлый на 2016-2023 годы"</t>
  </si>
  <si>
    <t>«Содействие занятости населения в сельском поселении Светлый на 2021-2023 годы»</t>
  </si>
  <si>
    <t xml:space="preserve"> «Развитие и содержание дорожно-транспортной системы на территории сельского поселения Светлый  2017-2023 годы»</t>
  </si>
  <si>
    <t xml:space="preserve"> «Развитие жилищно-коммунального комплекса и повышения энергетической эффективности в сельском поселении Светлый в 2016-2023 годах»</t>
  </si>
  <si>
    <t xml:space="preserve"> «Обеспечение прав и законных интересов населения  сельского поселения Светлый  в отдельных сферах жизнедеятельности в 2016-2023 годах»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</si>
</sst>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0" borderId="0" xfId="0" applyFont="1"/>
    <xf numFmtId="0" fontId="2" fillId="0" borderId="3" xfId="0" applyFont="1" applyBorder="1"/>
    <xf numFmtId="164" fontId="2" fillId="0" borderId="2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164" fontId="2" fillId="0" borderId="19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164" fontId="4" fillId="0" borderId="4" xfId="0" applyNumberFormat="1" applyFont="1" applyBorder="1"/>
    <xf numFmtId="164" fontId="2" fillId="0" borderId="5" xfId="0" applyNumberFormat="1" applyFont="1" applyBorder="1"/>
    <xf numFmtId="164" fontId="2" fillId="0" borderId="14" xfId="0" applyNumberFormat="1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1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" xfId="0" applyFont="1" applyBorder="1"/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8" xfId="0" applyFont="1" applyBorder="1"/>
    <xf numFmtId="0" fontId="2" fillId="0" borderId="19" xfId="0" applyFont="1" applyBorder="1"/>
    <xf numFmtId="0" fontId="4" fillId="0" borderId="8" xfId="0" applyFont="1" applyBorder="1" applyAlignment="1">
      <alignment wrapText="1"/>
    </xf>
    <xf numFmtId="164" fontId="2" fillId="0" borderId="20" xfId="0" applyNumberFormat="1" applyFont="1" applyBorder="1"/>
    <xf numFmtId="164" fontId="2" fillId="0" borderId="18" xfId="0" applyNumberFormat="1" applyFont="1" applyBorder="1"/>
    <xf numFmtId="164" fontId="2" fillId="0" borderId="0" xfId="0" applyNumberFormat="1" applyFont="1" applyBorder="1"/>
    <xf numFmtId="164" fontId="2" fillId="0" borderId="22" xfId="0" applyNumberFormat="1" applyFont="1" applyBorder="1"/>
    <xf numFmtId="0" fontId="6" fillId="0" borderId="0" xfId="0" applyFont="1"/>
    <xf numFmtId="164" fontId="1" fillId="0" borderId="3" xfId="0" applyNumberFormat="1" applyFont="1" applyBorder="1"/>
    <xf numFmtId="164" fontId="1" fillId="0" borderId="2" xfId="0" applyNumberFormat="1" applyFont="1" applyBorder="1"/>
    <xf numFmtId="0" fontId="1" fillId="0" borderId="3" xfId="0" applyFont="1" applyBorder="1" applyAlignment="1">
      <alignment wrapText="1"/>
    </xf>
    <xf numFmtId="164" fontId="1" fillId="0" borderId="19" xfId="0" applyNumberFormat="1" applyFont="1" applyBorder="1"/>
    <xf numFmtId="164" fontId="7" fillId="0" borderId="4" xfId="0" applyNumberFormat="1" applyFont="1" applyBorder="1"/>
    <xf numFmtId="164" fontId="7" fillId="0" borderId="1" xfId="0" applyNumberFormat="1" applyFont="1" applyBorder="1"/>
    <xf numFmtId="0" fontId="1" fillId="0" borderId="12" xfId="0" applyFont="1" applyBorder="1"/>
    <xf numFmtId="0" fontId="8" fillId="2" borderId="16" xfId="1" applyNumberFormat="1" applyFont="1" applyFill="1" applyBorder="1" applyAlignment="1" applyProtection="1">
      <alignment horizontal="center"/>
      <protection hidden="1"/>
    </xf>
    <xf numFmtId="0" fontId="8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9" fillId="2" borderId="9" xfId="1" applyNumberFormat="1" applyFont="1" applyFill="1" applyBorder="1" applyAlignment="1" applyProtection="1">
      <alignment horizontal="center"/>
      <protection hidden="1"/>
    </xf>
    <xf numFmtId="0" fontId="9" fillId="2" borderId="1" xfId="1" applyNumberFormat="1" applyFont="1" applyFill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165" fontId="8" fillId="2" borderId="14" xfId="1" applyNumberFormat="1" applyFont="1" applyFill="1" applyBorder="1" applyAlignment="1" applyProtection="1">
      <protection hidden="1"/>
    </xf>
    <xf numFmtId="164" fontId="8" fillId="2" borderId="2" xfId="1" applyNumberFormat="1" applyFont="1" applyFill="1" applyBorder="1" applyAlignment="1" applyProtection="1">
      <protection hidden="1"/>
    </xf>
    <xf numFmtId="165" fontId="8" fillId="2" borderId="15" xfId="1" applyNumberFormat="1" applyFont="1" applyFill="1" applyBorder="1" applyAlignment="1" applyProtection="1">
      <protection hidden="1"/>
    </xf>
    <xf numFmtId="164" fontId="8" fillId="2" borderId="3" xfId="1" applyNumberFormat="1" applyFont="1" applyFill="1" applyBorder="1" applyAlignment="1" applyProtection="1">
      <alignment horizontal="right"/>
      <protection hidden="1"/>
    </xf>
    <xf numFmtId="0" fontId="6" fillId="0" borderId="8" xfId="0" applyFont="1" applyBorder="1"/>
    <xf numFmtId="0" fontId="10" fillId="0" borderId="1" xfId="0" applyFont="1" applyBorder="1"/>
    <xf numFmtId="0" fontId="1" fillId="0" borderId="16" xfId="0" applyFont="1" applyBorder="1"/>
    <xf numFmtId="0" fontId="8" fillId="2" borderId="17" xfId="1" applyNumberFormat="1" applyFont="1" applyFill="1" applyBorder="1" applyAlignment="1" applyProtection="1">
      <alignment horizontal="center"/>
      <protection hidden="1"/>
    </xf>
    <xf numFmtId="0" fontId="1" fillId="0" borderId="17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7" fillId="0" borderId="1" xfId="0" applyFont="1" applyBorder="1" applyAlignment="1">
      <alignment wrapText="1"/>
    </xf>
    <xf numFmtId="0" fontId="7" fillId="0" borderId="4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 applyAlignment="1"/>
    <xf numFmtId="164" fontId="1" fillId="0" borderId="14" xfId="0" applyNumberFormat="1" applyFont="1" applyBorder="1"/>
    <xf numFmtId="0" fontId="1" fillId="0" borderId="8" xfId="0" applyFont="1" applyBorder="1" applyAlignment="1">
      <alignment horizontal="center"/>
    </xf>
    <xf numFmtId="164" fontId="1" fillId="0" borderId="7" xfId="0" applyNumberFormat="1" applyFont="1" applyBorder="1"/>
    <xf numFmtId="164" fontId="1" fillId="0" borderId="23" xfId="0" applyNumberFormat="1" applyFont="1" applyBorder="1"/>
    <xf numFmtId="164" fontId="1" fillId="0" borderId="10" xfId="0" applyNumberFormat="1" applyFont="1" applyBorder="1"/>
    <xf numFmtId="164" fontId="7" fillId="0" borderId="8" xfId="0" applyNumberFormat="1" applyFont="1" applyFill="1" applyBorder="1"/>
    <xf numFmtId="0" fontId="1" fillId="0" borderId="9" xfId="0" applyFont="1" applyBorder="1" applyAlignment="1">
      <alignment horizontal="center"/>
    </xf>
    <xf numFmtId="164" fontId="7" fillId="0" borderId="14" xfId="0" applyNumberFormat="1" applyFont="1" applyBorder="1"/>
    <xf numFmtId="0" fontId="0" fillId="0" borderId="0" xfId="0" applyAlignment="1"/>
    <xf numFmtId="0" fontId="1" fillId="0" borderId="0" xfId="0" applyFont="1" applyAlignment="1"/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5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1" workbookViewId="0">
      <selection activeCell="E15" sqref="E15"/>
    </sheetView>
  </sheetViews>
  <sheetFormatPr defaultRowHeight="15" x14ac:dyDescent="0.25"/>
  <cols>
    <col min="1" max="1" width="34.85546875" customWidth="1"/>
    <col min="2" max="2" width="6.7109375" customWidth="1"/>
    <col min="3" max="3" width="14.5703125" customWidth="1"/>
    <col min="4" max="4" width="13.5703125" customWidth="1"/>
    <col min="5" max="5" width="10.85546875" customWidth="1"/>
  </cols>
  <sheetData>
    <row r="1" spans="1:6" ht="22.5" customHeight="1" x14ac:dyDescent="0.3">
      <c r="A1" s="75" t="s">
        <v>26</v>
      </c>
      <c r="B1" s="76"/>
      <c r="C1" s="76"/>
      <c r="D1" s="76"/>
      <c r="E1" s="76"/>
      <c r="F1" s="63"/>
    </row>
    <row r="2" spans="1:6" ht="18.75" x14ac:dyDescent="0.3">
      <c r="A2" s="1"/>
      <c r="B2" s="1"/>
      <c r="C2" s="1"/>
      <c r="D2" s="73"/>
      <c r="E2" s="73"/>
      <c r="F2" s="31"/>
    </row>
    <row r="3" spans="1:6" ht="39.75" customHeight="1" x14ac:dyDescent="0.3">
      <c r="A3" s="77" t="s">
        <v>27</v>
      </c>
      <c r="B3" s="78"/>
      <c r="C3" s="78"/>
      <c r="D3" s="78"/>
      <c r="E3" s="78"/>
      <c r="F3" s="63"/>
    </row>
    <row r="4" spans="1:6" ht="31.5" customHeight="1" thickBot="1" x14ac:dyDescent="0.35">
      <c r="A4" s="1"/>
      <c r="B4" s="1"/>
      <c r="C4" s="1"/>
      <c r="D4" s="74" t="s">
        <v>0</v>
      </c>
      <c r="E4" s="74"/>
      <c r="F4" s="31"/>
    </row>
    <row r="5" spans="1:6" ht="57" thickBot="1" x14ac:dyDescent="0.35">
      <c r="A5" s="38" t="s">
        <v>8</v>
      </c>
      <c r="B5" s="39" t="s">
        <v>2</v>
      </c>
      <c r="C5" s="40" t="s">
        <v>28</v>
      </c>
      <c r="D5" s="41" t="s">
        <v>18</v>
      </c>
      <c r="E5" s="41" t="s">
        <v>19</v>
      </c>
      <c r="F5" s="31"/>
    </row>
    <row r="6" spans="1:6" ht="19.5" thickBot="1" x14ac:dyDescent="0.35">
      <c r="A6" s="42">
        <v>1</v>
      </c>
      <c r="B6" s="43">
        <v>2</v>
      </c>
      <c r="C6" s="44">
        <v>3</v>
      </c>
      <c r="D6" s="42">
        <v>4</v>
      </c>
      <c r="E6" s="42">
        <v>5</v>
      </c>
      <c r="F6" s="31"/>
    </row>
    <row r="7" spans="1:6" ht="35.25" customHeight="1" x14ac:dyDescent="0.3">
      <c r="A7" s="45" t="s">
        <v>3</v>
      </c>
      <c r="B7" s="46">
        <v>1</v>
      </c>
      <c r="C7" s="47">
        <v>19527.099999999999</v>
      </c>
      <c r="D7" s="33">
        <v>20227.099999999999</v>
      </c>
      <c r="E7" s="33">
        <f>D7/C7*100</f>
        <v>103.58476169016393</v>
      </c>
      <c r="F7" s="31"/>
    </row>
    <row r="8" spans="1:6" ht="22.5" customHeight="1" x14ac:dyDescent="0.3">
      <c r="A8" s="34" t="s">
        <v>4</v>
      </c>
      <c r="B8" s="46">
        <v>2</v>
      </c>
      <c r="C8" s="47">
        <v>466.4</v>
      </c>
      <c r="D8" s="32">
        <v>466.4</v>
      </c>
      <c r="E8" s="33">
        <f t="shared" ref="E8:E15" si="0">D8/C8*100</f>
        <v>100</v>
      </c>
      <c r="F8" s="31"/>
    </row>
    <row r="9" spans="1:6" ht="54" customHeight="1" x14ac:dyDescent="0.3">
      <c r="A9" s="34" t="s">
        <v>5</v>
      </c>
      <c r="B9" s="48">
        <v>3</v>
      </c>
      <c r="C9" s="49">
        <v>60.3</v>
      </c>
      <c r="D9" s="32">
        <v>60.3</v>
      </c>
      <c r="E9" s="33">
        <f t="shared" si="0"/>
        <v>100</v>
      </c>
      <c r="F9" s="31"/>
    </row>
    <row r="10" spans="1:6" ht="24.75" customHeight="1" x14ac:dyDescent="0.3">
      <c r="A10" s="34" t="s">
        <v>6</v>
      </c>
      <c r="B10" s="48">
        <v>4</v>
      </c>
      <c r="C10" s="49">
        <v>2572.6</v>
      </c>
      <c r="D10" s="32">
        <v>4773.1000000000004</v>
      </c>
      <c r="E10" s="33">
        <f t="shared" si="0"/>
        <v>185.53603358470033</v>
      </c>
      <c r="F10" s="31"/>
    </row>
    <row r="11" spans="1:6" ht="36" customHeight="1" x14ac:dyDescent="0.3">
      <c r="A11" s="34" t="s">
        <v>7</v>
      </c>
      <c r="B11" s="48">
        <v>5</v>
      </c>
      <c r="C11" s="49">
        <v>3377.3</v>
      </c>
      <c r="D11" s="32">
        <v>3377.3</v>
      </c>
      <c r="E11" s="33">
        <f t="shared" si="0"/>
        <v>100</v>
      </c>
      <c r="F11" s="31"/>
    </row>
    <row r="12" spans="1:6" ht="29.25" customHeight="1" x14ac:dyDescent="0.3">
      <c r="A12" s="34" t="s">
        <v>25</v>
      </c>
      <c r="B12" s="48">
        <v>6</v>
      </c>
      <c r="C12" s="49">
        <v>1.5</v>
      </c>
      <c r="D12" s="32">
        <v>210.1</v>
      </c>
      <c r="E12" s="33">
        <f t="shared" si="0"/>
        <v>14006.666666666666</v>
      </c>
      <c r="F12" s="31"/>
    </row>
    <row r="13" spans="1:6" ht="21.75" customHeight="1" x14ac:dyDescent="0.3">
      <c r="A13" s="34" t="s">
        <v>16</v>
      </c>
      <c r="B13" s="48">
        <v>8</v>
      </c>
      <c r="C13" s="49">
        <v>1280.4000000000001</v>
      </c>
      <c r="D13" s="32">
        <v>1280.4000000000001</v>
      </c>
      <c r="E13" s="33">
        <f t="shared" si="0"/>
        <v>100</v>
      </c>
      <c r="F13" s="31"/>
    </row>
    <row r="14" spans="1:6" ht="21.75" customHeight="1" thickBot="1" x14ac:dyDescent="0.35">
      <c r="A14" s="34" t="s">
        <v>29</v>
      </c>
      <c r="B14" s="48">
        <v>11</v>
      </c>
      <c r="C14" s="49">
        <v>6795.5</v>
      </c>
      <c r="D14" s="32">
        <v>6795.5</v>
      </c>
      <c r="E14" s="35">
        <f t="shared" si="0"/>
        <v>100</v>
      </c>
      <c r="F14" s="31"/>
    </row>
    <row r="15" spans="1:6" ht="27.75" customHeight="1" thickBot="1" x14ac:dyDescent="0.35">
      <c r="A15" s="50" t="s">
        <v>9</v>
      </c>
      <c r="B15" s="51"/>
      <c r="C15" s="36">
        <f>SUM(C7:C14)</f>
        <v>34081.1</v>
      </c>
      <c r="D15" s="37">
        <f>SUM(D7:D14)</f>
        <v>37190.199999999997</v>
      </c>
      <c r="E15" s="37">
        <f t="shared" si="0"/>
        <v>109.12265155760817</v>
      </c>
      <c r="F15" s="31"/>
    </row>
    <row r="16" spans="1:6" ht="18.75" x14ac:dyDescent="0.3">
      <c r="A16" s="31"/>
      <c r="B16" s="31"/>
      <c r="C16" s="31"/>
      <c r="D16" s="31"/>
      <c r="E16" s="31"/>
      <c r="F16" s="31"/>
    </row>
    <row r="17" spans="1:6" ht="18.75" x14ac:dyDescent="0.3">
      <c r="A17" s="73"/>
      <c r="B17" s="73"/>
      <c r="C17" s="73"/>
      <c r="D17" s="73"/>
      <c r="E17" s="73"/>
      <c r="F17" s="31"/>
    </row>
    <row r="18" spans="1:6" ht="18.75" x14ac:dyDescent="0.3">
      <c r="A18" s="31"/>
      <c r="B18" s="31"/>
      <c r="C18" s="31"/>
      <c r="D18" s="31"/>
      <c r="E18" s="31"/>
      <c r="F18" s="31"/>
    </row>
  </sheetData>
  <mergeCells count="5">
    <mergeCell ref="A17:E17"/>
    <mergeCell ref="D2:E2"/>
    <mergeCell ref="D4:E4"/>
    <mergeCell ref="A1:E1"/>
    <mergeCell ref="A3:E3"/>
  </mergeCells>
  <pageMargins left="0.98425196850393704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sqref="A1:E1"/>
    </sheetView>
  </sheetViews>
  <sheetFormatPr defaultRowHeight="15" x14ac:dyDescent="0.25"/>
  <cols>
    <col min="1" max="1" width="41.140625" customWidth="1"/>
    <col min="2" max="2" width="6.42578125" customWidth="1"/>
    <col min="3" max="3" width="13.28515625" customWidth="1"/>
    <col min="4" max="4" width="12" customWidth="1"/>
    <col min="5" max="5" width="9.5703125" customWidth="1"/>
  </cols>
  <sheetData>
    <row r="1" spans="1:6" ht="18.75" x14ac:dyDescent="0.3">
      <c r="A1" s="75" t="s">
        <v>33</v>
      </c>
      <c r="B1" s="76"/>
      <c r="C1" s="76"/>
      <c r="D1" s="76"/>
      <c r="E1" s="76"/>
      <c r="F1" s="72"/>
    </row>
    <row r="2" spans="1:6" ht="18.75" x14ac:dyDescent="0.3">
      <c r="A2" s="1"/>
      <c r="B2" s="1"/>
      <c r="C2" s="1"/>
      <c r="D2" s="79"/>
      <c r="E2" s="79"/>
      <c r="F2" s="31"/>
    </row>
    <row r="3" spans="1:6" ht="36" customHeight="1" x14ac:dyDescent="0.3">
      <c r="A3" s="77" t="s">
        <v>34</v>
      </c>
      <c r="B3" s="78"/>
      <c r="C3" s="78"/>
      <c r="D3" s="78"/>
      <c r="E3" s="78"/>
      <c r="F3" s="72"/>
    </row>
    <row r="4" spans="1:6" ht="30" customHeight="1" thickBot="1" x14ac:dyDescent="0.35">
      <c r="A4" s="31"/>
      <c r="B4" s="31"/>
      <c r="C4" s="31"/>
      <c r="D4" s="74" t="s">
        <v>0</v>
      </c>
      <c r="E4" s="74"/>
      <c r="F4" s="31"/>
    </row>
    <row r="5" spans="1:6" ht="57" thickBot="1" x14ac:dyDescent="0.35">
      <c r="A5" s="52" t="s">
        <v>8</v>
      </c>
      <c r="B5" s="53" t="s">
        <v>10</v>
      </c>
      <c r="C5" s="40" t="s">
        <v>28</v>
      </c>
      <c r="D5" s="54" t="s">
        <v>18</v>
      </c>
      <c r="E5" s="41" t="s">
        <v>19</v>
      </c>
      <c r="F5" s="31"/>
    </row>
    <row r="6" spans="1:6" ht="19.5" thickBot="1" x14ac:dyDescent="0.35">
      <c r="A6" s="55">
        <v>1</v>
      </c>
      <c r="B6" s="56">
        <v>2</v>
      </c>
      <c r="C6" s="65">
        <v>3</v>
      </c>
      <c r="D6" s="55">
        <v>4</v>
      </c>
      <c r="E6" s="70">
        <v>5</v>
      </c>
      <c r="F6" s="31"/>
    </row>
    <row r="7" spans="1:6" ht="39" customHeight="1" x14ac:dyDescent="0.3">
      <c r="A7" s="45" t="s">
        <v>11</v>
      </c>
      <c r="B7" s="57">
        <v>110</v>
      </c>
      <c r="C7" s="66">
        <v>9709.2999999999993</v>
      </c>
      <c r="D7" s="33">
        <v>9709.2999999999993</v>
      </c>
      <c r="E7" s="64">
        <f>D7/C7*100</f>
        <v>100</v>
      </c>
      <c r="F7" s="31"/>
    </row>
    <row r="8" spans="1:6" ht="57.75" customHeight="1" x14ac:dyDescent="0.3">
      <c r="A8" s="34" t="s">
        <v>12</v>
      </c>
      <c r="B8" s="58">
        <v>120</v>
      </c>
      <c r="C8" s="67">
        <v>15414.2</v>
      </c>
      <c r="D8" s="32">
        <v>15414.2</v>
      </c>
      <c r="E8" s="64">
        <f t="shared" ref="E8:E14" si="0">D8/C8*100</f>
        <v>100</v>
      </c>
      <c r="F8" s="31"/>
    </row>
    <row r="9" spans="1:6" ht="80.25" customHeight="1" x14ac:dyDescent="0.3">
      <c r="A9" s="34" t="s">
        <v>13</v>
      </c>
      <c r="B9" s="58">
        <v>240</v>
      </c>
      <c r="C9" s="67">
        <v>8589.9</v>
      </c>
      <c r="D9" s="32">
        <v>11699</v>
      </c>
      <c r="E9" s="64">
        <f t="shared" si="0"/>
        <v>136.19483346721151</v>
      </c>
      <c r="F9" s="31"/>
    </row>
    <row r="10" spans="1:6" ht="30.75" customHeight="1" x14ac:dyDescent="0.3">
      <c r="A10" s="34" t="s">
        <v>1</v>
      </c>
      <c r="B10" s="58">
        <v>540</v>
      </c>
      <c r="C10" s="68">
        <v>43.7</v>
      </c>
      <c r="D10" s="32">
        <v>43.7</v>
      </c>
      <c r="E10" s="64">
        <f t="shared" si="0"/>
        <v>100</v>
      </c>
      <c r="F10" s="31"/>
    </row>
    <row r="11" spans="1:6" ht="114" customHeight="1" x14ac:dyDescent="0.3">
      <c r="A11" s="34" t="s">
        <v>17</v>
      </c>
      <c r="B11" s="58">
        <v>810</v>
      </c>
      <c r="C11" s="68">
        <v>200</v>
      </c>
      <c r="D11" s="32">
        <v>200</v>
      </c>
      <c r="E11" s="64">
        <f t="shared" si="0"/>
        <v>100</v>
      </c>
      <c r="F11" s="31"/>
    </row>
    <row r="12" spans="1:6" ht="39.75" customHeight="1" x14ac:dyDescent="0.3">
      <c r="A12" s="34" t="s">
        <v>14</v>
      </c>
      <c r="B12" s="58">
        <v>850</v>
      </c>
      <c r="C12" s="68">
        <v>74</v>
      </c>
      <c r="D12" s="32">
        <v>74</v>
      </c>
      <c r="E12" s="64">
        <f t="shared" si="0"/>
        <v>100</v>
      </c>
      <c r="F12" s="31"/>
    </row>
    <row r="13" spans="1:6" ht="30" customHeight="1" thickBot="1" x14ac:dyDescent="0.35">
      <c r="A13" s="34" t="s">
        <v>15</v>
      </c>
      <c r="B13" s="58">
        <v>870</v>
      </c>
      <c r="C13" s="68">
        <v>50</v>
      </c>
      <c r="D13" s="32">
        <v>50</v>
      </c>
      <c r="E13" s="64">
        <f t="shared" si="0"/>
        <v>100</v>
      </c>
      <c r="F13" s="31"/>
    </row>
    <row r="14" spans="1:6" ht="24.75" customHeight="1" thickBot="1" x14ac:dyDescent="0.35">
      <c r="A14" s="59" t="s">
        <v>9</v>
      </c>
      <c r="B14" s="60"/>
      <c r="C14" s="69">
        <f>SUM(C7:C13)</f>
        <v>34081.1</v>
      </c>
      <c r="D14" s="37">
        <f>SUM(D7:D13)</f>
        <v>37190.199999999997</v>
      </c>
      <c r="E14" s="71">
        <f t="shared" si="0"/>
        <v>109.12265155760817</v>
      </c>
      <c r="F14" s="31"/>
    </row>
    <row r="15" spans="1:6" ht="18.75" x14ac:dyDescent="0.3">
      <c r="A15" s="61"/>
      <c r="B15" s="62"/>
      <c r="C15" s="62"/>
      <c r="D15" s="62"/>
      <c r="E15" s="62"/>
      <c r="F15" s="31"/>
    </row>
    <row r="16" spans="1:6" ht="18.75" x14ac:dyDescent="0.3">
      <c r="A16" s="73"/>
      <c r="B16" s="73"/>
      <c r="C16" s="73"/>
      <c r="D16" s="73"/>
      <c r="E16" s="73"/>
      <c r="F16" s="31"/>
    </row>
  </sheetData>
  <mergeCells count="5">
    <mergeCell ref="A16:E16"/>
    <mergeCell ref="D2:E2"/>
    <mergeCell ref="D4:E4"/>
    <mergeCell ref="A3:E3"/>
    <mergeCell ref="A1:E1"/>
  </mergeCells>
  <pageMargins left="0.98425196850393704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G5" sqref="G5"/>
    </sheetView>
  </sheetViews>
  <sheetFormatPr defaultRowHeight="15" x14ac:dyDescent="0.25"/>
  <cols>
    <col min="1" max="1" width="42.85546875" customWidth="1"/>
    <col min="2" max="2" width="12.42578125" customWidth="1"/>
    <col min="3" max="3" width="12.7109375" customWidth="1"/>
    <col min="4" max="4" width="10.5703125" customWidth="1"/>
    <col min="5" max="5" width="8" customWidth="1"/>
  </cols>
  <sheetData>
    <row r="1" spans="1:5" ht="15.75" customHeight="1" x14ac:dyDescent="0.25">
      <c r="A1" s="82" t="s">
        <v>31</v>
      </c>
      <c r="B1" s="76"/>
      <c r="C1" s="76"/>
      <c r="D1" s="76"/>
      <c r="E1" s="76"/>
    </row>
    <row r="2" spans="1:5" ht="45" customHeight="1" x14ac:dyDescent="0.25">
      <c r="A2" s="80" t="s">
        <v>32</v>
      </c>
      <c r="B2" s="80"/>
      <c r="C2" s="80"/>
      <c r="D2" s="80"/>
      <c r="E2" s="80"/>
    </row>
    <row r="3" spans="1:5" ht="29.25" customHeight="1" thickBot="1" x14ac:dyDescent="0.3">
      <c r="A3" s="12"/>
      <c r="B3" s="12"/>
      <c r="C3" s="12"/>
      <c r="D3" s="81" t="s">
        <v>0</v>
      </c>
      <c r="E3" s="81"/>
    </row>
    <row r="4" spans="1:5" ht="48" thickBot="1" x14ac:dyDescent="0.3">
      <c r="A4" s="16" t="s">
        <v>20</v>
      </c>
      <c r="B4" s="22" t="s">
        <v>21</v>
      </c>
      <c r="C4" s="20" t="s">
        <v>30</v>
      </c>
      <c r="D4" s="22" t="s">
        <v>18</v>
      </c>
      <c r="E4" s="21" t="s">
        <v>22</v>
      </c>
    </row>
    <row r="5" spans="1:5" ht="67.5" customHeight="1" x14ac:dyDescent="0.25">
      <c r="A5" s="17" t="s">
        <v>36</v>
      </c>
      <c r="B5" s="19">
        <v>7500000000</v>
      </c>
      <c r="C5" s="10">
        <v>2</v>
      </c>
      <c r="D5" s="3">
        <v>2</v>
      </c>
      <c r="E5" s="11">
        <f>D5/C5*100</f>
        <v>100</v>
      </c>
    </row>
    <row r="6" spans="1:5" ht="52.5" customHeight="1" x14ac:dyDescent="0.25">
      <c r="A6" s="18" t="s">
        <v>35</v>
      </c>
      <c r="B6" s="2">
        <v>7600000000</v>
      </c>
      <c r="C6" s="8">
        <v>1.5</v>
      </c>
      <c r="D6" s="7">
        <v>210.1</v>
      </c>
      <c r="E6" s="11">
        <v>0</v>
      </c>
    </row>
    <row r="7" spans="1:5" ht="51.75" customHeight="1" x14ac:dyDescent="0.25">
      <c r="A7" s="18" t="s">
        <v>37</v>
      </c>
      <c r="B7" s="2">
        <v>7700000000</v>
      </c>
      <c r="C7" s="8">
        <v>18676.5</v>
      </c>
      <c r="D7" s="7">
        <v>18676.5</v>
      </c>
      <c r="E7" s="11">
        <f t="shared" ref="E7:E17" si="0">D7/C7*100</f>
        <v>100</v>
      </c>
    </row>
    <row r="8" spans="1:5" ht="51" customHeight="1" x14ac:dyDescent="0.25">
      <c r="A8" s="18" t="s">
        <v>38</v>
      </c>
      <c r="B8" s="2">
        <v>7800000000</v>
      </c>
      <c r="C8" s="8">
        <v>8075.9</v>
      </c>
      <c r="D8" s="7">
        <v>8075.9</v>
      </c>
      <c r="E8" s="11">
        <f t="shared" si="0"/>
        <v>100</v>
      </c>
    </row>
    <row r="9" spans="1:5" ht="50.25" customHeight="1" x14ac:dyDescent="0.25">
      <c r="A9" s="18" t="s">
        <v>39</v>
      </c>
      <c r="B9" s="2">
        <v>7900000000</v>
      </c>
      <c r="C9" s="8">
        <v>1403.5</v>
      </c>
      <c r="D9" s="7">
        <v>2103.5</v>
      </c>
      <c r="E9" s="11">
        <f t="shared" si="0"/>
        <v>149.87531172069825</v>
      </c>
    </row>
    <row r="10" spans="1:5" ht="32.25" customHeight="1" x14ac:dyDescent="0.25">
      <c r="A10" s="18" t="s">
        <v>40</v>
      </c>
      <c r="B10" s="2">
        <v>8000000000</v>
      </c>
      <c r="C10" s="8">
        <v>479.4</v>
      </c>
      <c r="D10" s="7">
        <v>479.4</v>
      </c>
      <c r="E10" s="11">
        <f t="shared" si="0"/>
        <v>100</v>
      </c>
    </row>
    <row r="11" spans="1:5" ht="54.75" customHeight="1" x14ac:dyDescent="0.25">
      <c r="A11" s="23" t="s">
        <v>41</v>
      </c>
      <c r="B11" s="24">
        <v>8100000000</v>
      </c>
      <c r="C11" s="27">
        <v>187</v>
      </c>
      <c r="D11" s="28">
        <v>187</v>
      </c>
      <c r="E11" s="11">
        <f t="shared" si="0"/>
        <v>100</v>
      </c>
    </row>
    <row r="12" spans="1:5" ht="63" customHeight="1" x14ac:dyDescent="0.25">
      <c r="A12" s="18" t="s">
        <v>44</v>
      </c>
      <c r="B12" s="2">
        <v>8200000000</v>
      </c>
      <c r="C12" s="8">
        <v>60.3</v>
      </c>
      <c r="D12" s="7">
        <v>60.3</v>
      </c>
      <c r="E12" s="11">
        <f t="shared" si="0"/>
        <v>100</v>
      </c>
    </row>
    <row r="13" spans="1:5" ht="65.25" customHeight="1" x14ac:dyDescent="0.25">
      <c r="A13" s="15" t="s">
        <v>43</v>
      </c>
      <c r="B13" s="25">
        <v>8300000000</v>
      </c>
      <c r="C13" s="29">
        <v>2510.9</v>
      </c>
      <c r="D13" s="6">
        <v>2510.9</v>
      </c>
      <c r="E13" s="11">
        <f t="shared" si="0"/>
        <v>100</v>
      </c>
    </row>
    <row r="14" spans="1:5" ht="67.5" customHeight="1" thickBot="1" x14ac:dyDescent="0.3">
      <c r="A14" s="18" t="s">
        <v>42</v>
      </c>
      <c r="B14" s="2">
        <v>8400000000</v>
      </c>
      <c r="C14" s="8">
        <v>2151.1</v>
      </c>
      <c r="D14" s="7">
        <v>4351.6000000000004</v>
      </c>
      <c r="E14" s="11">
        <f t="shared" si="0"/>
        <v>202.29649946538984</v>
      </c>
    </row>
    <row r="15" spans="1:5" ht="20.25" customHeight="1" thickBot="1" x14ac:dyDescent="0.3">
      <c r="A15" s="26" t="s">
        <v>24</v>
      </c>
      <c r="B15" s="4"/>
      <c r="C15" s="9">
        <f>SUM(C5:C14)</f>
        <v>33548.100000000006</v>
      </c>
      <c r="D15" s="5">
        <f>SUM(D5:D14)</f>
        <v>36657.200000000004</v>
      </c>
      <c r="E15" s="5">
        <f t="shared" si="0"/>
        <v>109.26758892455905</v>
      </c>
    </row>
    <row r="16" spans="1:5" ht="21" customHeight="1" thickBot="1" x14ac:dyDescent="0.3">
      <c r="A16" s="15" t="s">
        <v>23</v>
      </c>
      <c r="B16" s="25">
        <v>5000000000</v>
      </c>
      <c r="C16" s="29">
        <v>533</v>
      </c>
      <c r="D16" s="6">
        <v>533</v>
      </c>
      <c r="E16" s="30">
        <f t="shared" si="0"/>
        <v>100</v>
      </c>
    </row>
    <row r="17" spans="1:5" ht="23.25" customHeight="1" thickBot="1" x14ac:dyDescent="0.3">
      <c r="A17" s="26" t="s">
        <v>9</v>
      </c>
      <c r="B17" s="4"/>
      <c r="C17" s="9">
        <f>SUM(C15:C16)</f>
        <v>34081.100000000006</v>
      </c>
      <c r="D17" s="5">
        <f>SUM(D15:D16)</f>
        <v>37190.200000000004</v>
      </c>
      <c r="E17" s="5">
        <f t="shared" si="0"/>
        <v>109.12265155760817</v>
      </c>
    </row>
    <row r="18" spans="1:5" ht="15.75" x14ac:dyDescent="0.25">
      <c r="A18" s="13"/>
      <c r="B18" s="14"/>
      <c r="C18" s="14"/>
      <c r="D18" s="14"/>
      <c r="E18" s="14"/>
    </row>
    <row r="19" spans="1:5" ht="15.75" x14ac:dyDescent="0.25">
      <c r="A19" s="13"/>
      <c r="B19" s="14"/>
      <c r="C19" s="14"/>
      <c r="D19" s="14"/>
      <c r="E19" s="14"/>
    </row>
    <row r="20" spans="1:5" ht="15.75" x14ac:dyDescent="0.25">
      <c r="A20" s="13"/>
      <c r="B20" s="14"/>
      <c r="C20" s="14"/>
      <c r="D20" s="14"/>
      <c r="E20" s="14"/>
    </row>
    <row r="21" spans="1:5" ht="15.75" x14ac:dyDescent="0.25">
      <c r="A21" s="13"/>
      <c r="B21" s="14"/>
      <c r="C21" s="14"/>
      <c r="D21" s="14"/>
      <c r="E21" s="14"/>
    </row>
    <row r="22" spans="1:5" ht="15.75" x14ac:dyDescent="0.25">
      <c r="A22" s="13"/>
      <c r="B22" s="14"/>
      <c r="C22" s="14"/>
      <c r="D22" s="14"/>
      <c r="E22" s="14"/>
    </row>
    <row r="23" spans="1:5" ht="15.75" x14ac:dyDescent="0.25">
      <c r="A23" s="14"/>
      <c r="B23" s="14"/>
      <c r="C23" s="14"/>
      <c r="D23" s="14"/>
      <c r="E23" s="14"/>
    </row>
    <row r="24" spans="1:5" ht="15.75" x14ac:dyDescent="0.25">
      <c r="A24" s="14"/>
      <c r="B24" s="14"/>
      <c r="C24" s="14"/>
      <c r="D24" s="14"/>
      <c r="E24" s="14"/>
    </row>
    <row r="25" spans="1:5" ht="15.75" x14ac:dyDescent="0.25">
      <c r="A25" s="14"/>
      <c r="B25" s="14"/>
      <c r="C25" s="14"/>
      <c r="D25" s="14"/>
      <c r="E25" s="14"/>
    </row>
    <row r="26" spans="1:5" ht="15.75" x14ac:dyDescent="0.25">
      <c r="A26" s="14"/>
      <c r="B26" s="14"/>
      <c r="C26" s="14"/>
      <c r="D26" s="14"/>
      <c r="E26" s="14"/>
    </row>
    <row r="27" spans="1:5" ht="15.75" x14ac:dyDescent="0.25">
      <c r="A27" s="14"/>
      <c r="B27" s="14"/>
      <c r="C27" s="14"/>
      <c r="D27" s="14"/>
      <c r="E27" s="14"/>
    </row>
    <row r="28" spans="1:5" ht="15.75" x14ac:dyDescent="0.25">
      <c r="A28" s="14"/>
      <c r="B28" s="14"/>
      <c r="C28" s="14"/>
      <c r="D28" s="14"/>
      <c r="E28" s="14"/>
    </row>
    <row r="29" spans="1:5" ht="15.75" x14ac:dyDescent="0.25">
      <c r="A29" s="14"/>
      <c r="B29" s="14"/>
      <c r="C29" s="14"/>
      <c r="D29" s="14"/>
      <c r="E29" s="14"/>
    </row>
    <row r="30" spans="1:5" ht="15.75" x14ac:dyDescent="0.25">
      <c r="A30" s="14"/>
      <c r="B30" s="14"/>
      <c r="C30" s="14"/>
      <c r="D30" s="14"/>
      <c r="E30" s="14"/>
    </row>
    <row r="31" spans="1:5" ht="15.75" x14ac:dyDescent="0.25">
      <c r="A31" s="14"/>
      <c r="B31" s="14"/>
      <c r="C31" s="14"/>
      <c r="D31" s="14"/>
      <c r="E31" s="14"/>
    </row>
    <row r="32" spans="1:5" ht="15.75" x14ac:dyDescent="0.25">
      <c r="A32" s="14"/>
      <c r="B32" s="14"/>
      <c r="C32" s="14"/>
      <c r="D32" s="14"/>
      <c r="E32" s="14"/>
    </row>
    <row r="33" spans="1:5" ht="15.75" x14ac:dyDescent="0.25">
      <c r="A33" s="14"/>
      <c r="B33" s="14"/>
      <c r="C33" s="14"/>
      <c r="D33" s="14"/>
      <c r="E33" s="14"/>
    </row>
    <row r="34" spans="1:5" ht="15.75" x14ac:dyDescent="0.25">
      <c r="A34" s="14"/>
      <c r="B34" s="14"/>
      <c r="C34" s="14"/>
      <c r="D34" s="14"/>
      <c r="E34" s="14"/>
    </row>
    <row r="35" spans="1:5" ht="15.75" x14ac:dyDescent="0.25">
      <c r="A35" s="14"/>
      <c r="B35" s="14"/>
      <c r="C35" s="14"/>
      <c r="D35" s="14"/>
      <c r="E35" s="14"/>
    </row>
    <row r="36" spans="1:5" ht="15.75" x14ac:dyDescent="0.25">
      <c r="A36" s="14"/>
      <c r="B36" s="14"/>
      <c r="C36" s="14"/>
      <c r="D36" s="14"/>
      <c r="E36" s="14"/>
    </row>
    <row r="37" spans="1:5" ht="15.75" x14ac:dyDescent="0.25">
      <c r="A37" s="14"/>
      <c r="B37" s="14"/>
      <c r="C37" s="14"/>
      <c r="D37" s="14"/>
      <c r="E37" s="14"/>
    </row>
    <row r="38" spans="1:5" ht="15.75" x14ac:dyDescent="0.25">
      <c r="A38" s="14"/>
      <c r="B38" s="14"/>
      <c r="C38" s="14"/>
      <c r="D38" s="14"/>
      <c r="E38" s="14"/>
    </row>
    <row r="39" spans="1:5" ht="15.75" x14ac:dyDescent="0.25">
      <c r="A39" s="14"/>
      <c r="B39" s="14"/>
      <c r="C39" s="14"/>
      <c r="D39" s="14"/>
      <c r="E39" s="14"/>
    </row>
    <row r="40" spans="1:5" ht="15.75" x14ac:dyDescent="0.25">
      <c r="A40" s="14"/>
      <c r="B40" s="14"/>
      <c r="C40" s="14"/>
      <c r="D40" s="14"/>
      <c r="E40" s="14"/>
    </row>
    <row r="41" spans="1:5" ht="15.75" x14ac:dyDescent="0.25">
      <c r="A41" s="14"/>
      <c r="B41" s="14"/>
      <c r="C41" s="14"/>
      <c r="D41" s="14"/>
      <c r="E41" s="14"/>
    </row>
    <row r="42" spans="1:5" ht="15.75" x14ac:dyDescent="0.25">
      <c r="A42" s="14"/>
      <c r="B42" s="14"/>
      <c r="C42" s="14"/>
      <c r="D42" s="14"/>
      <c r="E42" s="14"/>
    </row>
    <row r="43" spans="1:5" ht="15.75" x14ac:dyDescent="0.25">
      <c r="A43" s="14"/>
      <c r="B43" s="14"/>
      <c r="C43" s="14"/>
      <c r="D43" s="14"/>
      <c r="E43" s="14"/>
    </row>
    <row r="44" spans="1:5" ht="15.75" x14ac:dyDescent="0.25">
      <c r="A44" s="14"/>
      <c r="B44" s="14"/>
      <c r="C44" s="14"/>
      <c r="D44" s="14"/>
      <c r="E44" s="14"/>
    </row>
    <row r="45" spans="1:5" ht="15.75" x14ac:dyDescent="0.25">
      <c r="A45" s="14"/>
      <c r="B45" s="14"/>
      <c r="C45" s="14"/>
      <c r="D45" s="14"/>
      <c r="E45" s="14"/>
    </row>
  </sheetData>
  <mergeCells count="3">
    <mergeCell ref="A2:E2"/>
    <mergeCell ref="D3:E3"/>
    <mergeCell ref="A1:E1"/>
  </mergeCells>
  <pageMargins left="0.9842519685039370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</vt:lpstr>
      <vt:lpstr>вид расходов</vt:lpstr>
      <vt:lpstr>программы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2021-01-26T09:48:01Z</dcterms:modified>
</cp:coreProperties>
</file>