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8195" windowHeight="9270" activeTab="13"/>
  </bookViews>
  <sheets>
    <sheet name="РСД №185" sheetId="2" r:id="rId1"/>
    <sheet name="№1" sheetId="11" r:id="rId2"/>
    <sheet name="№2" sheetId="12" r:id="rId3"/>
    <sheet name="№3" sheetId="13" r:id="rId4"/>
    <sheet name="№4" sheetId="14" r:id="rId5"/>
    <sheet name="№5" sheetId="15" r:id="rId6"/>
    <sheet name="№6" sheetId="16" r:id="rId7"/>
    <sheet name="№7" sheetId="17" r:id="rId8"/>
    <sheet name="РСД №203" sheetId="3" r:id="rId9"/>
    <sheet name="РСД №210" sheetId="4" r:id="rId10"/>
    <sheet name="РСД №219" sheetId="5" r:id="rId11"/>
    <sheet name="РСД №229" sheetId="6" r:id="rId12"/>
    <sheet name="№8" sheetId="18" r:id="rId13"/>
    <sheet name="на 31.12.2017" sheetId="19" r:id="rId14"/>
  </sheets>
  <definedNames>
    <definedName name="_xlnm._FilterDatabase" localSheetId="13" hidden="1">'на 31.12.2017'!$A$12:$M$162</definedName>
    <definedName name="_xlnm._FilterDatabase" localSheetId="11" hidden="1">'РСД №229'!$A$12:$M$162</definedName>
  </definedNames>
  <calcPr calcId="145621"/>
</workbook>
</file>

<file path=xl/calcChain.xml><?xml version="1.0" encoding="utf-8"?>
<calcChain xmlns="http://schemas.openxmlformats.org/spreadsheetml/2006/main">
  <c r="I65" i="19" l="1"/>
  <c r="I64" i="19" s="1"/>
  <c r="H20" i="18" l="1"/>
  <c r="H20" i="17" l="1"/>
  <c r="H20" i="16"/>
  <c r="H20" i="15"/>
  <c r="H20" i="14"/>
  <c r="H20" i="13"/>
  <c r="H20" i="12"/>
  <c r="H19" i="11"/>
  <c r="I65" i="6" l="1"/>
  <c r="I64" i="6" s="1"/>
  <c r="K161" i="5" l="1"/>
  <c r="L161" i="5"/>
  <c r="M161" i="5"/>
  <c r="H161" i="5"/>
  <c r="I161" i="5"/>
  <c r="J161" i="5"/>
  <c r="G161" i="5"/>
  <c r="G115" i="2" l="1"/>
  <c r="G113" i="2"/>
  <c r="G111" i="2"/>
  <c r="G109" i="2"/>
  <c r="G107" i="2"/>
  <c r="G104" i="2"/>
  <c r="G102" i="2"/>
  <c r="G98" i="2"/>
  <c r="G95" i="2"/>
  <c r="G92" i="2"/>
  <c r="G86" i="2"/>
  <c r="G82" i="2"/>
  <c r="G77" i="2"/>
  <c r="G75" i="2"/>
  <c r="G72" i="2"/>
  <c r="G70" i="2"/>
  <c r="G67" i="2"/>
  <c r="G62" i="2"/>
  <c r="G56" i="2"/>
  <c r="G53" i="2"/>
  <c r="G47" i="2"/>
  <c r="G45" i="2"/>
  <c r="G41" i="2"/>
  <c r="G39" i="2"/>
  <c r="G37" i="2"/>
  <c r="G35" i="2"/>
  <c r="G32" i="2"/>
  <c r="G27" i="2"/>
  <c r="H29" i="2"/>
  <c r="I29" i="2"/>
  <c r="J29" i="2"/>
  <c r="K29" i="2"/>
  <c r="L29" i="2"/>
  <c r="M29" i="2"/>
  <c r="G29" i="2"/>
  <c r="G24" i="2" l="1"/>
  <c r="G19" i="2"/>
  <c r="G15" i="2"/>
</calcChain>
</file>

<file path=xl/sharedStrings.xml><?xml version="1.0" encoding="utf-8"?>
<sst xmlns="http://schemas.openxmlformats.org/spreadsheetml/2006/main" count="3451" uniqueCount="223">
  <si>
    <t/>
  </si>
  <si>
    <t>ИТОГО:</t>
  </si>
  <si>
    <t>852</t>
  </si>
  <si>
    <t>0410100590</t>
  </si>
  <si>
    <t>Уплата прочих налогов, сборов</t>
  </si>
  <si>
    <t>244</t>
  </si>
  <si>
    <t>Прочая закупка товаров, работ и услуг для обеспечения государственных (муниципальных) нужд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</si>
  <si>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</si>
  <si>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</si>
  <si>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112</t>
  </si>
  <si>
    <t>Иные выплаты персоналу казенных учреждений, за исключением фонда оплаты труда</t>
  </si>
  <si>
    <t>111</t>
  </si>
  <si>
    <t>Фонд оплаты труда казенных учреждений</t>
  </si>
  <si>
    <t>Расходы на обеспечение деятельности (оказание услуг)муниципальных учреждений</t>
  </si>
  <si>
    <t>Физическая культура</t>
  </si>
  <si>
    <t>ФИЗИЧЕСКАЯ КУЛЬТУРА И СПОРТ</t>
  </si>
  <si>
    <t>0340200590</t>
  </si>
  <si>
    <t>03101S2070</t>
  </si>
  <si>
    <t>0310182070</t>
  </si>
  <si>
    <t xml:space="preserve">Субсидии на модернизацию общедоступных муниципальных библиотек в рамках  подпрограммы "Обеспечение прав граждан на доступ к культурным ценностям и информации" </t>
  </si>
  <si>
    <t>0310100590</t>
  </si>
  <si>
    <t>Культура</t>
  </si>
  <si>
    <t>КУЛЬТУРА, КИНЕМАТОГРАФИЯ</t>
  </si>
  <si>
    <t>2400499990</t>
  </si>
  <si>
    <t>24003S2420</t>
  </si>
  <si>
    <t>2400382420</t>
  </si>
  <si>
    <t>2400299990</t>
  </si>
  <si>
    <t>2400199990</t>
  </si>
  <si>
    <t>Благоустройство</t>
  </si>
  <si>
    <t>0960399990</t>
  </si>
  <si>
    <t>Реализация мероприятий (в случае если не предусмотрено по обособленным направлениям расходов)</t>
  </si>
  <si>
    <t>0950220020</t>
  </si>
  <si>
    <t>Реализация мероприятий в области энергосбережения и повышения энергетической эффективности</t>
  </si>
  <si>
    <t>243</t>
  </si>
  <si>
    <t>09102S2190</t>
  </si>
  <si>
    <t>Закупка товаров, работ, услуг в целях капитального ремонта государственного (муниципального) имущества</t>
  </si>
  <si>
    <t>0910299990</t>
  </si>
  <si>
    <t>0910282190</t>
  </si>
  <si>
    <t>Субсидии на реконструкцию, расширение, модернизацию, строительство объектов коммунального комплекса в рамках подпрограммы "Создание условий для обеспечения качественными коммунальными услугами"</t>
  </si>
  <si>
    <t>Коммунальное хозяйство</t>
  </si>
  <si>
    <t>0920299990</t>
  </si>
  <si>
    <t>630</t>
  </si>
  <si>
    <t>0920296010</t>
  </si>
  <si>
    <t>Субсидии некоммерческим организациям (за исключением государственных (муниципальных) учреждений)</t>
  </si>
  <si>
    <t>Субсидии неккомерческой организации Югорский фонд капитального ремонта многоквартирных домов</t>
  </si>
  <si>
    <t>Жилищное хозяйство</t>
  </si>
  <si>
    <t>Жилищно-коммунальное хозяйство</t>
  </si>
  <si>
    <t>540</t>
  </si>
  <si>
    <t>1810189020</t>
  </si>
  <si>
    <t>Иные межбюджетные трансферты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</si>
  <si>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</si>
  <si>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Другие вопросы в области национальной экономики</t>
  </si>
  <si>
    <t>1410120070</t>
  </si>
  <si>
    <t>Услуги в области информационных технологий</t>
  </si>
  <si>
    <t>Связь и информатика</t>
  </si>
  <si>
    <t>1540299990</t>
  </si>
  <si>
    <t>Дорожное хозяйство (дорожные фонды)</t>
  </si>
  <si>
    <t>02101S5060</t>
  </si>
  <si>
    <t>0210185060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</si>
  <si>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трудоустойству граждан"</t>
  </si>
  <si>
    <t>0210120010</t>
  </si>
  <si>
    <t>Мероприятия по организации отдыха и оздоровления детей</t>
  </si>
  <si>
    <t>Общеэкономические вопросы</t>
  </si>
  <si>
    <t>Национальная экономика</t>
  </si>
  <si>
    <t>10103S2300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</si>
  <si>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</si>
  <si>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</si>
  <si>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1010382300</t>
  </si>
  <si>
    <t>Субсидии  для создания условий для деятельности народных дружин</t>
  </si>
  <si>
    <t>Другие вопросы в области национальной безопасности и правоохранительной деятельности</t>
  </si>
  <si>
    <t>1120299990</t>
  </si>
  <si>
    <t>1110199990</t>
  </si>
  <si>
    <t>Защита населения и территории от чрезвычайных ситуаций природного и техногенного характера, гражданская оборона</t>
  </si>
  <si>
    <t>10108D9300</t>
  </si>
  <si>
    <t>Органы юстиции</t>
  </si>
  <si>
    <t>Национальная безопасность и правоохранительная деятельность</t>
  </si>
  <si>
    <t>129</t>
  </si>
  <si>
    <t>5000151180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</si>
  <si>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</si>
  <si>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121</t>
  </si>
  <si>
    <t>Фонд оплаты труда государственных (муниципальных) органов</t>
  </si>
  <si>
    <t>Мобилизационная и вневойсковая подготовка</t>
  </si>
  <si>
    <t>Национальная оборона</t>
  </si>
  <si>
    <t>870</t>
  </si>
  <si>
    <t>5000122030</t>
  </si>
  <si>
    <t>Резервные средства</t>
  </si>
  <si>
    <t>2500199990</t>
  </si>
  <si>
    <t>1810302400</t>
  </si>
  <si>
    <t>Прочие расходы органов местного самоуправления</t>
  </si>
  <si>
    <t>853</t>
  </si>
  <si>
    <t>1810102400</t>
  </si>
  <si>
    <t>Уплата иных платежей</t>
  </si>
  <si>
    <t>1810100590</t>
  </si>
  <si>
    <t>1700499990</t>
  </si>
  <si>
    <t>1700199990</t>
  </si>
  <si>
    <t>851</t>
  </si>
  <si>
    <t>Уплата налога на имущество организаций и земельного налога</t>
  </si>
  <si>
    <t>1210299990</t>
  </si>
  <si>
    <t>1030199990</t>
  </si>
  <si>
    <t>1020120040</t>
  </si>
  <si>
    <t>Мероприятия по противодействию злоупотреблению наркотиками и их незаконному обороту</t>
  </si>
  <si>
    <t>Другие общегосударственные вопросы</t>
  </si>
  <si>
    <t>1110122020</t>
  </si>
  <si>
    <t>Управление Резервным фондом</t>
  </si>
  <si>
    <t>Резервные фонды</t>
  </si>
  <si>
    <t>5000289020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</si>
  <si>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</si>
  <si>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122</t>
  </si>
  <si>
    <t>1810302040</t>
  </si>
  <si>
    <t>Иные выплаты персоналу государственных (муниципальных) органов, за исключением фонда оплаты труда</t>
  </si>
  <si>
    <t>Расходы на обеспечение функций муниципальных органов</t>
  </si>
  <si>
    <t>1810102040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</si>
  <si>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</si>
  <si>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1810102030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</si>
  <si>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</si>
  <si>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</si>
  <si>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</si>
  <si>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вид расхода</t>
  </si>
  <si>
    <t>целевая статья</t>
  </si>
  <si>
    <t>подраздел</t>
  </si>
  <si>
    <t>раздел</t>
  </si>
  <si>
    <t>Наименование</t>
  </si>
  <si>
    <t>За год</t>
  </si>
  <si>
    <t>Квартал IV</t>
  </si>
  <si>
    <t>Квартал III</t>
  </si>
  <si>
    <t>Квартал II</t>
  </si>
  <si>
    <t>Квартал I</t>
  </si>
  <si>
    <t>Код</t>
  </si>
  <si>
    <t>главного распорядителя средств бюджета</t>
  </si>
  <si>
    <t>на_________год</t>
  </si>
  <si>
    <t>УТВЕРЖДЕНО</t>
  </si>
  <si>
    <t>Глава поселения</t>
  </si>
  <si>
    <t>СВОДНАЯ РОСПИСЬ РАСХОДОВ БЮДЖЕТА СЕЛЬСКОГО ПОСЕЛЕНИЯ СВЕТЛЫЙ</t>
  </si>
  <si>
    <t>На 20 ____ финансовый год и на плановый период  20 ___  и 20 ____ годов</t>
  </si>
  <si>
    <t>"_____ "__________________ 20___г.</t>
  </si>
  <si>
    <t>___________________Иванова О.В.</t>
  </si>
  <si>
    <t>Главный бухгалтер</t>
  </si>
  <si>
    <t>Литвиненко Г.В.</t>
  </si>
  <si>
    <t>Главный специалист по социально-</t>
  </si>
  <si>
    <t>экономическому развитию и</t>
  </si>
  <si>
    <t>бюджетному планированию</t>
  </si>
  <si>
    <t>Перехрест О.В.</t>
  </si>
  <si>
    <t>Иные межбюджетные трансферты из бюджетов городских, сельских поселений в бюджет муниципального района на осуществление полномочий по решению вопросов местного значения</t>
  </si>
  <si>
    <t>Субвенции на осуществление первичного военного учета на территориях, где отсутствуют военные комиссариаты</t>
  </si>
  <si>
    <t>10108D9299</t>
  </si>
  <si>
    <t>Осуществление переданных органам государственной власти субъектов РФ в соответствии с п. 1 статьи 4 ФЗ "Об актах гражданского состояния"полномочий РФ на государственную регистрацию актов гражданского состояния в рамках подпрограмм "Создание условий для выполнения функций, направленных на обеспечение прав и законных интересов жителей ХМАО-Югре в отдельных сферах жизнедеятельности" (за счет средств автономного округа)</t>
  </si>
  <si>
    <t>10103S2299</t>
  </si>
  <si>
    <t>Расходы местного бюджета на софинансирование субсидии  для создания условий для деятельности народных дружин</t>
  </si>
  <si>
    <t>Иные субсидии некоммерческим организациям 
(за исключением государственных (муниципальных) учреждений)</t>
  </si>
  <si>
    <t>634</t>
  </si>
  <si>
    <t>Иные межбюджетные трансферты на реконструкцию, расширение, модернизацию, строительство объектов коммунального комплекса в рамках подпрограммы "Создание условий для обеспечения качественными коммунальными услугами"</t>
  </si>
  <si>
    <t>2400582420</t>
  </si>
  <si>
    <t>2400599990</t>
  </si>
  <si>
    <t>24005S2420</t>
  </si>
  <si>
    <t xml:space="preserve">Иные межбюджетные трансфертами на модернизацию общедоступных муниципальных библиотек в рамках  подпрограммы "Обеспечение прав граждан на доступ к культурным ценностям и информации" </t>
  </si>
  <si>
    <t>0340100590</t>
  </si>
  <si>
    <t>Иные выплаты населению</t>
  </si>
  <si>
    <t>Иные межбюджетные трансферты, передаваемые из бюджета муниципального района в бюджеты поселений за счет субсидий из бюджета автономного округа</t>
  </si>
  <si>
    <t>1900289641</t>
  </si>
  <si>
    <t>19002R555F</t>
  </si>
  <si>
    <t>19002S555F</t>
  </si>
  <si>
    <t>360</t>
  </si>
  <si>
    <t>Субсидии на развитие сферы культуры в муниципальных образованиях автономного округа</t>
  </si>
  <si>
    <t>0310182520</t>
  </si>
  <si>
    <t>03101S2520</t>
  </si>
  <si>
    <t>0000000000</t>
  </si>
  <si>
    <t>000</t>
  </si>
  <si>
    <t>на 2017 год</t>
  </si>
  <si>
    <t>на 2018 год</t>
  </si>
  <si>
    <t>на 2019 год</t>
  </si>
  <si>
    <t>"___"__________________ 20___г.</t>
  </si>
  <si>
    <t xml:space="preserve"> </t>
  </si>
  <si>
    <t>Главный распорядитель</t>
  </si>
  <si>
    <t>Основание для внесения изменения________________________________________________________________</t>
  </si>
  <si>
    <t xml:space="preserve">                                                              (указ, закон, постановление, распоряжение, письмо, докладная)        </t>
  </si>
  <si>
    <t>(рублей)</t>
  </si>
  <si>
    <t>Код по бюджетной классификации</t>
  </si>
  <si>
    <t>лицевой счет</t>
  </si>
  <si>
    <t xml:space="preserve">Сумма изменений  (+, -) </t>
  </si>
  <si>
    <t>Примечание</t>
  </si>
  <si>
    <t>код</t>
  </si>
  <si>
    <t xml:space="preserve">главного распорядителя средств бюджета </t>
  </si>
  <si>
    <t>раздела</t>
  </si>
  <si>
    <t>подраздела</t>
  </si>
  <si>
    <t>целевой статьи</t>
  </si>
  <si>
    <t>вида расходов</t>
  </si>
  <si>
    <t>на _______ год</t>
  </si>
  <si>
    <t>направление</t>
  </si>
  <si>
    <t>мероприятия</t>
  </si>
  <si>
    <t>ИТОГО РАСХОДОВ</t>
  </si>
  <si>
    <t>______________    _____________________</t>
  </si>
  <si>
    <t xml:space="preserve">       (подпись)                  (расшифровка подписи)</t>
  </si>
  <si>
    <t xml:space="preserve">Исполнитель </t>
  </si>
  <si>
    <t>средств бюджета   Администрация сельского поселения Светлый</t>
  </si>
  <si>
    <t>Вид изменения:  009  Изменения, вносимые на поправки к бюджету поселения по справкам  Комитета по финансам администрации Березовского района</t>
  </si>
  <si>
    <t>АСП Светлый</t>
  </si>
  <si>
    <t>05</t>
  </si>
  <si>
    <t>03</t>
  </si>
  <si>
    <t>650.08.001.1</t>
  </si>
  <si>
    <t>02.19.30</t>
  </si>
  <si>
    <t>_____ __________________ 20___г.</t>
  </si>
  <si>
    <t>Справка об изменении показателей сводной бюджетной росписи расходов №1</t>
  </si>
  <si>
    <t>Вид изменения:  004 Изменения, вносимые на поправки к бюджету района по справкам Департамента финансов округа</t>
  </si>
  <si>
    <t>02.04.05</t>
  </si>
  <si>
    <t>Справка об изменении показателей сводной бюджетной росписи расходов №2</t>
  </si>
  <si>
    <t>Справка об изменении показателей сводной бюджетной росписи расходов №3</t>
  </si>
  <si>
    <t>Справка об изменении показателей сводной бюджетной росписи расходов №4</t>
  </si>
  <si>
    <t>01</t>
  </si>
  <si>
    <t>04</t>
  </si>
  <si>
    <t>02.18.01</t>
  </si>
  <si>
    <t>650</t>
  </si>
  <si>
    <t>Справка об изменении показателей сводной бюджетной росписи расходов №5</t>
  </si>
  <si>
    <t>приведение в соответстие лимитов с финансированием</t>
  </si>
  <si>
    <t>Справка об изменении показателей сводной бюджетной росписи расходов №6</t>
  </si>
  <si>
    <t>Справка об изменении показателей сводной бюджетной росписи расходов №7</t>
  </si>
  <si>
    <t>Справка об изменении показателей сводной бюджетной росписи расходов №8</t>
  </si>
  <si>
    <t xml:space="preserve">                        №500/12/142 от 20.11.2017</t>
  </si>
  <si>
    <t>22 декабря 2017</t>
  </si>
  <si>
    <t>На 2017 финансовый год и на плановый период  2018 и 2019годов</t>
  </si>
  <si>
    <t>На 2017 финансовый год и на плановый период  2018  и 2020 годов</t>
  </si>
  <si>
    <t>на  2017  год</t>
  </si>
  <si>
    <t>на  2018  год</t>
  </si>
  <si>
    <t>на 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</si>
</sst>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#,##0.00;[Red]\-#,##0.00"/>
    <numFmt numFmtId="165" formatCode="#,##0.00;[Red]\-#,##0.00;0.00"/>
    <numFmt numFmtId="166" formatCode="000"/>
    <numFmt numFmtId="167" formatCode="0000000"/>
    <numFmt numFmtId="168" formatCode="00"/>
    <numFmt numFmtId="169" formatCode="0000"/>
    <numFmt numFmtId="170" formatCode="000000000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charset val="204"/>
    </font>
    <font>
      <b/>
      <sz val="8"/>
      <name val="Arial"/>
      <charset val="204"/>
    </font>
    <font>
      <sz val="8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0" fillId="0" borderId="0"/>
    <xf numFmtId="43" fontId="13" fillId="0" borderId="0" applyFont="0" applyFill="0" applyBorder="0" applyAlignment="0" applyProtection="0"/>
    <xf numFmtId="0" fontId="14" fillId="0" borderId="0"/>
  </cellStyleXfs>
  <cellXfs count="235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1" xfId="1" applyBorder="1" applyProtection="1">
      <protection hidden="1"/>
    </xf>
    <xf numFmtId="0" fontId="1" fillId="0" borderId="2" xfId="1" applyNumberFormat="1" applyFont="1" applyFill="1" applyBorder="1" applyAlignment="1" applyProtection="1">
      <protection hidden="1"/>
    </xf>
    <xf numFmtId="164" fontId="2" fillId="0" borderId="3" xfId="1" applyNumberFormat="1" applyFont="1" applyFill="1" applyBorder="1" applyAlignment="1" applyProtection="1">
      <protection hidden="1"/>
    </xf>
    <xf numFmtId="164" fontId="2" fillId="0" borderId="4" xfId="1" applyNumberFormat="1" applyFont="1" applyFill="1" applyBorder="1" applyAlignment="1" applyProtection="1">
      <protection hidden="1"/>
    </xf>
    <xf numFmtId="164" fontId="2" fillId="0" borderId="6" xfId="1" applyNumberFormat="1" applyFont="1" applyFill="1" applyBorder="1" applyAlignment="1" applyProtection="1">
      <protection hidden="1"/>
    </xf>
    <xf numFmtId="164" fontId="2" fillId="0" borderId="7" xfId="1" applyNumberFormat="1" applyFont="1" applyFill="1" applyBorder="1" applyAlignment="1" applyProtection="1">
      <protection hidden="1"/>
    </xf>
    <xf numFmtId="0" fontId="1" fillId="0" borderId="8" xfId="1" applyNumberFormat="1" applyFont="1" applyFill="1" applyBorder="1" applyAlignment="1" applyProtection="1">
      <protection hidden="1"/>
    </xf>
    <xf numFmtId="0" fontId="3" fillId="0" borderId="2" xfId="1" applyNumberFormat="1" applyFont="1" applyFill="1" applyBorder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Border="1" applyAlignment="1" applyProtection="1">
      <protection hidden="1"/>
    </xf>
    <xf numFmtId="0" fontId="2" fillId="0" borderId="0" xfId="1" applyNumberFormat="1" applyFont="1" applyFill="1" applyAlignment="1" applyProtection="1">
      <alignment horizontal="center" wrapText="1"/>
      <protection hidden="1"/>
    </xf>
    <xf numFmtId="0" fontId="2" fillId="0" borderId="17" xfId="1" applyNumberFormat="1" applyFont="1" applyFill="1" applyBorder="1" applyAlignment="1" applyProtection="1">
      <alignment horizontal="center"/>
      <protection hidden="1"/>
    </xf>
    <xf numFmtId="0" fontId="2" fillId="0" borderId="27" xfId="1" applyNumberFormat="1" applyFont="1" applyFill="1" applyBorder="1" applyAlignment="1" applyProtection="1">
      <alignment horizontal="center"/>
      <protection hidden="1"/>
    </xf>
    <xf numFmtId="0" fontId="2" fillId="0" borderId="17" xfId="1" applyNumberFormat="1" applyFont="1" applyFill="1" applyBorder="1" applyAlignment="1" applyProtection="1">
      <alignment horizontal="center" wrapText="1"/>
      <protection hidden="1"/>
    </xf>
    <xf numFmtId="0" fontId="2" fillId="0" borderId="0" xfId="1" applyNumberFormat="1" applyFont="1" applyFill="1" applyBorder="1" applyAlignment="1" applyProtection="1">
      <alignment horizontal="center" wrapText="1"/>
      <protection hidden="1"/>
    </xf>
    <xf numFmtId="0" fontId="1" fillId="0" borderId="1" xfId="1" applyBorder="1" applyAlignment="1" applyProtection="1">
      <alignment horizontal="center"/>
      <protection hidden="1"/>
    </xf>
    <xf numFmtId="0" fontId="1" fillId="0" borderId="0" xfId="1" applyAlignment="1">
      <alignment horizontal="center"/>
    </xf>
    <xf numFmtId="0" fontId="1" fillId="0" borderId="5" xfId="1" applyNumberFormat="1" applyFont="1" applyFill="1" applyBorder="1" applyAlignment="1" applyProtection="1">
      <alignment horizontal="center"/>
      <protection hidden="1"/>
    </xf>
    <xf numFmtId="0" fontId="2" fillId="0" borderId="25" xfId="1" applyNumberFormat="1" applyFont="1" applyFill="1" applyBorder="1" applyAlignment="1" applyProtection="1">
      <alignment vertical="center"/>
      <protection hidden="1"/>
    </xf>
    <xf numFmtId="0" fontId="1" fillId="0" borderId="0" xfId="1" applyAlignment="1" applyProtection="1">
      <protection hidden="1"/>
    </xf>
    <xf numFmtId="0" fontId="5" fillId="0" borderId="0" xfId="0" applyFont="1"/>
    <xf numFmtId="0" fontId="0" fillId="0" borderId="0" xfId="0" applyAlignment="1"/>
    <xf numFmtId="0" fontId="6" fillId="0" borderId="0" xfId="0" applyFont="1" applyAlignment="1"/>
    <xf numFmtId="0" fontId="5" fillId="0" borderId="0" xfId="1" applyFont="1"/>
    <xf numFmtId="0" fontId="5" fillId="0" borderId="0" xfId="1" applyFont="1" applyAlignment="1">
      <alignment horizontal="center"/>
    </xf>
    <xf numFmtId="0" fontId="1" fillId="0" borderId="0" xfId="1" applyBorder="1" applyProtection="1">
      <protection hidden="1"/>
    </xf>
    <xf numFmtId="0" fontId="1" fillId="0" borderId="0" xfId="1" applyBorder="1" applyAlignment="1" applyProtection="1">
      <alignment horizontal="center"/>
      <protection hidden="1"/>
    </xf>
    <xf numFmtId="0" fontId="1" fillId="0" borderId="5" xfId="1" applyNumberFormat="1" applyFont="1" applyFill="1" applyBorder="1" applyAlignment="1" applyProtection="1">
      <protection hidden="1"/>
    </xf>
    <xf numFmtId="164" fontId="2" fillId="0" borderId="17" xfId="1" applyNumberFormat="1" applyFont="1" applyFill="1" applyBorder="1" applyAlignment="1" applyProtection="1">
      <protection hidden="1"/>
    </xf>
    <xf numFmtId="0" fontId="1" fillId="0" borderId="19" xfId="1" applyBorder="1" applyProtection="1">
      <protection hidden="1"/>
    </xf>
    <xf numFmtId="169" fontId="3" fillId="0" borderId="28" xfId="1" applyNumberFormat="1" applyFont="1" applyFill="1" applyBorder="1" applyAlignment="1" applyProtection="1">
      <alignment wrapText="1"/>
      <protection hidden="1"/>
    </xf>
    <xf numFmtId="166" fontId="3" fillId="0" borderId="14" xfId="1" applyNumberFormat="1" applyFont="1" applyFill="1" applyBorder="1" applyAlignment="1" applyProtection="1">
      <protection hidden="1"/>
    </xf>
    <xf numFmtId="168" fontId="3" fillId="0" borderId="14" xfId="1" applyNumberFormat="1" applyFont="1" applyFill="1" applyBorder="1" applyAlignment="1" applyProtection="1">
      <protection hidden="1"/>
    </xf>
    <xf numFmtId="170" fontId="3" fillId="0" borderId="14" xfId="1" applyNumberFormat="1" applyFont="1" applyFill="1" applyBorder="1" applyAlignment="1" applyProtection="1">
      <protection hidden="1"/>
    </xf>
    <xf numFmtId="166" fontId="3" fillId="0" borderId="15" xfId="1" applyNumberFormat="1" applyFont="1" applyFill="1" applyBorder="1" applyAlignment="1" applyProtection="1">
      <alignment horizontal="center"/>
      <protection hidden="1"/>
    </xf>
    <xf numFmtId="165" fontId="3" fillId="0" borderId="14" xfId="1" applyNumberFormat="1" applyFont="1" applyFill="1" applyBorder="1" applyAlignment="1" applyProtection="1">
      <protection hidden="1"/>
    </xf>
    <xf numFmtId="164" fontId="3" fillId="0" borderId="14" xfId="1" applyNumberFormat="1" applyFont="1" applyFill="1" applyBorder="1" applyAlignment="1" applyProtection="1">
      <protection hidden="1"/>
    </xf>
    <xf numFmtId="165" fontId="3" fillId="0" borderId="14" xfId="1" applyNumberFormat="1" applyFont="1" applyFill="1" applyBorder="1" applyAlignment="1" applyProtection="1">
      <alignment wrapText="1"/>
      <protection hidden="1"/>
    </xf>
    <xf numFmtId="165" fontId="3" fillId="0" borderId="29" xfId="1" applyNumberFormat="1" applyFont="1" applyFill="1" applyBorder="1" applyAlignment="1" applyProtection="1">
      <alignment wrapText="1"/>
      <protection hidden="1"/>
    </xf>
    <xf numFmtId="169" fontId="3" fillId="0" borderId="30" xfId="1" applyNumberFormat="1" applyFont="1" applyFill="1" applyBorder="1" applyAlignment="1" applyProtection="1">
      <alignment wrapText="1"/>
      <protection hidden="1"/>
    </xf>
    <xf numFmtId="166" fontId="3" fillId="0" borderId="11" xfId="1" applyNumberFormat="1" applyFont="1" applyFill="1" applyBorder="1" applyAlignment="1" applyProtection="1">
      <protection hidden="1"/>
    </xf>
    <xf numFmtId="168" fontId="3" fillId="0" borderId="11" xfId="1" applyNumberFormat="1" applyFont="1" applyFill="1" applyBorder="1" applyAlignment="1" applyProtection="1">
      <protection hidden="1"/>
    </xf>
    <xf numFmtId="170" fontId="3" fillId="0" borderId="11" xfId="1" applyNumberFormat="1" applyFont="1" applyFill="1" applyBorder="1" applyAlignment="1" applyProtection="1">
      <protection hidden="1"/>
    </xf>
    <xf numFmtId="166" fontId="3" fillId="0" borderId="12" xfId="1" applyNumberFormat="1" applyFont="1" applyFill="1" applyBorder="1" applyAlignment="1" applyProtection="1">
      <alignment horizontal="center"/>
      <protection hidden="1"/>
    </xf>
    <xf numFmtId="165" fontId="3" fillId="0" borderId="11" xfId="1" applyNumberFormat="1" applyFont="1" applyFill="1" applyBorder="1" applyAlignment="1" applyProtection="1">
      <protection hidden="1"/>
    </xf>
    <xf numFmtId="164" fontId="3" fillId="0" borderId="11" xfId="1" applyNumberFormat="1" applyFont="1" applyFill="1" applyBorder="1" applyAlignment="1" applyProtection="1">
      <protection hidden="1"/>
    </xf>
    <xf numFmtId="165" fontId="3" fillId="0" borderId="11" xfId="1" applyNumberFormat="1" applyFont="1" applyFill="1" applyBorder="1" applyAlignment="1" applyProtection="1">
      <alignment wrapText="1"/>
      <protection hidden="1"/>
    </xf>
    <xf numFmtId="165" fontId="3" fillId="0" borderId="10" xfId="1" applyNumberFormat="1" applyFont="1" applyFill="1" applyBorder="1" applyAlignment="1" applyProtection="1">
      <alignment wrapText="1"/>
      <protection hidden="1"/>
    </xf>
    <xf numFmtId="169" fontId="3" fillId="0" borderId="31" xfId="1" applyNumberFormat="1" applyFont="1" applyFill="1" applyBorder="1" applyAlignment="1" applyProtection="1">
      <alignment wrapText="1"/>
      <protection hidden="1"/>
    </xf>
    <xf numFmtId="166" fontId="3" fillId="0" borderId="4" xfId="1" applyNumberFormat="1" applyFont="1" applyFill="1" applyBorder="1" applyAlignment="1" applyProtection="1">
      <protection hidden="1"/>
    </xf>
    <xf numFmtId="168" fontId="3" fillId="0" borderId="4" xfId="1" applyNumberFormat="1" applyFont="1" applyFill="1" applyBorder="1" applyAlignment="1" applyProtection="1">
      <protection hidden="1"/>
    </xf>
    <xf numFmtId="170" fontId="3" fillId="0" borderId="4" xfId="1" applyNumberFormat="1" applyFont="1" applyFill="1" applyBorder="1" applyAlignment="1" applyProtection="1">
      <protection hidden="1"/>
    </xf>
    <xf numFmtId="166" fontId="3" fillId="0" borderId="6" xfId="1" applyNumberFormat="1" applyFont="1" applyFill="1" applyBorder="1" applyAlignment="1" applyProtection="1">
      <alignment horizontal="center"/>
      <protection hidden="1"/>
    </xf>
    <xf numFmtId="165" fontId="3" fillId="0" borderId="4" xfId="1" applyNumberFormat="1" applyFont="1" applyFill="1" applyBorder="1" applyAlignment="1" applyProtection="1">
      <protection hidden="1"/>
    </xf>
    <xf numFmtId="164" fontId="3" fillId="0" borderId="4" xfId="1" applyNumberFormat="1" applyFont="1" applyFill="1" applyBorder="1" applyAlignment="1" applyProtection="1">
      <protection hidden="1"/>
    </xf>
    <xf numFmtId="165" fontId="3" fillId="0" borderId="4" xfId="1" applyNumberFormat="1" applyFont="1" applyFill="1" applyBorder="1" applyAlignment="1" applyProtection="1">
      <alignment wrapText="1"/>
      <protection hidden="1"/>
    </xf>
    <xf numFmtId="165" fontId="3" fillId="0" borderId="3" xfId="1" applyNumberFormat="1" applyFont="1" applyFill="1" applyBorder="1" applyAlignment="1" applyProtection="1">
      <alignment wrapText="1"/>
      <protection hidden="1"/>
    </xf>
    <xf numFmtId="169" fontId="3" fillId="0" borderId="16" xfId="1" applyNumberFormat="1" applyFont="1" applyFill="1" applyBorder="1" applyAlignment="1" applyProtection="1">
      <alignment wrapText="1"/>
      <protection hidden="1"/>
    </xf>
    <xf numFmtId="166" fontId="3" fillId="0" borderId="14" xfId="1" applyNumberFormat="1" applyFont="1" applyFill="1" applyBorder="1" applyAlignment="1" applyProtection="1">
      <alignment horizontal="center"/>
      <protection hidden="1"/>
    </xf>
    <xf numFmtId="168" fontId="3" fillId="0" borderId="14" xfId="1" applyNumberFormat="1" applyFont="1" applyFill="1" applyBorder="1" applyAlignment="1" applyProtection="1">
      <alignment horizontal="center"/>
      <protection hidden="1"/>
    </xf>
    <xf numFmtId="167" fontId="3" fillId="0" borderId="14" xfId="1" applyNumberFormat="1" applyFont="1" applyFill="1" applyBorder="1" applyAlignment="1" applyProtection="1">
      <alignment horizontal="center"/>
      <protection hidden="1"/>
    </xf>
    <xf numFmtId="165" fontId="3" fillId="0" borderId="9" xfId="1" applyNumberFormat="1" applyFont="1" applyFill="1" applyBorder="1" applyAlignment="1" applyProtection="1">
      <alignment wrapText="1"/>
      <protection hidden="1"/>
    </xf>
    <xf numFmtId="165" fontId="3" fillId="0" borderId="26" xfId="1" applyNumberFormat="1" applyFont="1" applyFill="1" applyBorder="1" applyAlignment="1" applyProtection="1">
      <alignment wrapText="1"/>
      <protection hidden="1"/>
    </xf>
    <xf numFmtId="169" fontId="3" fillId="0" borderId="13" xfId="1" applyNumberFormat="1" applyFont="1" applyFill="1" applyBorder="1" applyAlignment="1" applyProtection="1">
      <alignment wrapText="1"/>
      <protection hidden="1"/>
    </xf>
    <xf numFmtId="166" fontId="3" fillId="0" borderId="11" xfId="1" applyNumberFormat="1" applyFont="1" applyFill="1" applyBorder="1" applyAlignment="1" applyProtection="1">
      <alignment horizontal="center"/>
      <protection hidden="1"/>
    </xf>
    <xf numFmtId="168" fontId="3" fillId="0" borderId="11" xfId="1" applyNumberFormat="1" applyFont="1" applyFill="1" applyBorder="1" applyAlignment="1" applyProtection="1">
      <alignment horizontal="center"/>
      <protection hidden="1"/>
    </xf>
    <xf numFmtId="167" fontId="3" fillId="0" borderId="11" xfId="1" applyNumberFormat="1" applyFont="1" applyFill="1" applyBorder="1" applyAlignment="1" applyProtection="1">
      <alignment horizontal="center"/>
      <protection hidden="1"/>
    </xf>
    <xf numFmtId="169" fontId="8" fillId="0" borderId="13" xfId="1" applyNumberFormat="1" applyFont="1" applyFill="1" applyBorder="1" applyAlignment="1" applyProtection="1">
      <alignment wrapText="1"/>
      <protection hidden="1"/>
    </xf>
    <xf numFmtId="167" fontId="8" fillId="0" borderId="11" xfId="1" applyNumberFormat="1" applyFont="1" applyFill="1" applyBorder="1" applyAlignment="1" applyProtection="1">
      <alignment horizontal="center"/>
      <protection hidden="1"/>
    </xf>
    <xf numFmtId="169" fontId="3" fillId="0" borderId="8" xfId="1" applyNumberFormat="1" applyFont="1" applyFill="1" applyBorder="1" applyAlignment="1" applyProtection="1">
      <alignment wrapText="1"/>
      <protection hidden="1"/>
    </xf>
    <xf numFmtId="166" fontId="3" fillId="0" borderId="4" xfId="1" applyNumberFormat="1" applyFont="1" applyFill="1" applyBorder="1" applyAlignment="1" applyProtection="1">
      <alignment horizontal="center"/>
      <protection hidden="1"/>
    </xf>
    <xf numFmtId="168" fontId="3" fillId="0" borderId="4" xfId="1" applyNumberFormat="1" applyFont="1" applyFill="1" applyBorder="1" applyAlignment="1" applyProtection="1">
      <alignment horizontal="center"/>
      <protection hidden="1"/>
    </xf>
    <xf numFmtId="167" fontId="3" fillId="0" borderId="4" xfId="1" applyNumberFormat="1" applyFont="1" applyFill="1" applyBorder="1" applyAlignment="1" applyProtection="1">
      <alignment horizontal="center"/>
      <protection hidden="1"/>
    </xf>
    <xf numFmtId="0" fontId="1" fillId="0" borderId="0" xfId="1" applyFill="1" applyAlignment="1" applyProtection="1">
      <alignment horizontal="center"/>
      <protection hidden="1"/>
    </xf>
    <xf numFmtId="0" fontId="2" fillId="0" borderId="27" xfId="1" applyNumberFormat="1" applyFont="1" applyFill="1" applyBorder="1" applyAlignment="1" applyProtection="1">
      <alignment horizontal="right"/>
      <protection hidden="1"/>
    </xf>
    <xf numFmtId="0" fontId="1" fillId="0" borderId="5" xfId="1" applyNumberFormat="1" applyFont="1" applyFill="1" applyBorder="1" applyAlignment="1" applyProtection="1">
      <alignment horizontal="right"/>
      <protection hidden="1"/>
    </xf>
    <xf numFmtId="0" fontId="0" fillId="0" borderId="0" xfId="0" applyFill="1"/>
    <xf numFmtId="0" fontId="0" fillId="0" borderId="0" xfId="0" applyFill="1" applyAlignment="1">
      <alignment horizontal="right"/>
    </xf>
    <xf numFmtId="0" fontId="1" fillId="0" borderId="0" xfId="1" applyFill="1"/>
    <xf numFmtId="0" fontId="5" fillId="0" borderId="0" xfId="0" applyFont="1" applyFill="1"/>
    <xf numFmtId="0" fontId="6" fillId="0" borderId="0" xfId="0" applyFont="1" applyFill="1" applyAlignment="1"/>
    <xf numFmtId="0" fontId="0" fillId="0" borderId="0" xfId="0" applyFill="1" applyAlignment="1"/>
    <xf numFmtId="0" fontId="1" fillId="0" borderId="0" xfId="1" applyFill="1" applyAlignment="1" applyProtection="1">
      <protection hidden="1"/>
    </xf>
    <xf numFmtId="0" fontId="1" fillId="0" borderId="0" xfId="1" applyFill="1" applyAlignment="1" applyProtection="1">
      <alignment horizontal="right"/>
      <protection hidden="1"/>
    </xf>
    <xf numFmtId="166" fontId="3" fillId="0" borderId="15" xfId="1" applyNumberFormat="1" applyFont="1" applyFill="1" applyBorder="1" applyAlignment="1" applyProtection="1">
      <alignment horizontal="right"/>
      <protection hidden="1"/>
    </xf>
    <xf numFmtId="166" fontId="3" fillId="0" borderId="12" xfId="1" applyNumberFormat="1" applyFont="1" applyFill="1" applyBorder="1" applyAlignment="1" applyProtection="1">
      <alignment horizontal="right"/>
      <protection hidden="1"/>
    </xf>
    <xf numFmtId="0" fontId="1" fillId="0" borderId="0" xfId="1" applyFill="1" applyProtection="1">
      <protection hidden="1"/>
    </xf>
    <xf numFmtId="166" fontId="3" fillId="0" borderId="6" xfId="1" applyNumberFormat="1" applyFont="1" applyFill="1" applyBorder="1" applyAlignment="1" applyProtection="1">
      <alignment horizontal="right"/>
      <protection hidden="1"/>
    </xf>
    <xf numFmtId="0" fontId="5" fillId="0" borderId="0" xfId="1" applyFont="1" applyFill="1"/>
    <xf numFmtId="0" fontId="1" fillId="0" borderId="0" xfId="1" applyFill="1" applyAlignment="1">
      <alignment horizontal="center"/>
    </xf>
    <xf numFmtId="0" fontId="1" fillId="0" borderId="0" xfId="1" applyFill="1" applyAlignment="1">
      <alignment horizontal="right"/>
    </xf>
    <xf numFmtId="0" fontId="5" fillId="0" borderId="0" xfId="1" applyFont="1" applyFill="1" applyAlignment="1">
      <alignment horizontal="center"/>
    </xf>
    <xf numFmtId="0" fontId="2" fillId="0" borderId="1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7" xfId="1" applyNumberFormat="1" applyFont="1" applyFill="1" applyBorder="1" applyAlignment="1" applyProtection="1">
      <alignment horizontal="right" vertical="center" wrapText="1"/>
      <protection hidden="1"/>
    </xf>
    <xf numFmtId="0" fontId="1" fillId="0" borderId="0" xfId="1" applyBorder="1" applyAlignment="1" applyProtection="1">
      <protection hidden="1"/>
    </xf>
    <xf numFmtId="164" fontId="3" fillId="0" borderId="11" xfId="1" applyNumberFormat="1" applyFont="1" applyFill="1" applyBorder="1" applyAlignment="1" applyProtection="1">
      <alignment horizontal="center"/>
      <protection hidden="1"/>
    </xf>
    <xf numFmtId="164" fontId="3" fillId="0" borderId="4" xfId="1" applyNumberFormat="1" applyFont="1" applyFill="1" applyBorder="1" applyAlignment="1" applyProtection="1">
      <alignment horizontal="center"/>
      <protection hidden="1"/>
    </xf>
    <xf numFmtId="170" fontId="3" fillId="0" borderId="11" xfId="1" applyNumberFormat="1" applyFont="1" applyFill="1" applyBorder="1" applyAlignment="1" applyProtection="1">
      <alignment horizontal="center"/>
      <protection hidden="1"/>
    </xf>
    <xf numFmtId="165" fontId="3" fillId="0" borderId="11" xfId="1" applyNumberFormat="1" applyFont="1" applyFill="1" applyBorder="1" applyAlignment="1" applyProtection="1">
      <alignment horizontal="center"/>
      <protection hidden="1"/>
    </xf>
    <xf numFmtId="165" fontId="3" fillId="0" borderId="11" xfId="1" applyNumberFormat="1" applyFont="1" applyFill="1" applyBorder="1" applyAlignment="1" applyProtection="1">
      <alignment horizontal="center" wrapText="1"/>
      <protection hidden="1"/>
    </xf>
    <xf numFmtId="165" fontId="3" fillId="0" borderId="10" xfId="1" applyNumberFormat="1" applyFont="1" applyFill="1" applyBorder="1" applyAlignment="1" applyProtection="1">
      <alignment horizontal="center" wrapText="1"/>
      <protection hidden="1"/>
    </xf>
    <xf numFmtId="170" fontId="3" fillId="0" borderId="4" xfId="1" applyNumberFormat="1" applyFont="1" applyFill="1" applyBorder="1" applyAlignment="1" applyProtection="1">
      <alignment horizontal="center"/>
      <protection hidden="1"/>
    </xf>
    <xf numFmtId="165" fontId="3" fillId="0" borderId="4" xfId="1" applyNumberFormat="1" applyFont="1" applyFill="1" applyBorder="1" applyAlignment="1" applyProtection="1">
      <alignment horizontal="center"/>
      <protection hidden="1"/>
    </xf>
    <xf numFmtId="165" fontId="3" fillId="0" borderId="4" xfId="1" applyNumberFormat="1" applyFont="1" applyFill="1" applyBorder="1" applyAlignment="1" applyProtection="1">
      <alignment horizontal="center" wrapText="1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164" fontId="3" fillId="0" borderId="32" xfId="1" applyNumberFormat="1" applyFont="1" applyFill="1" applyBorder="1" applyAlignment="1" applyProtection="1">
      <alignment horizontal="center"/>
      <protection hidden="1"/>
    </xf>
    <xf numFmtId="164" fontId="2" fillId="0" borderId="9" xfId="1" applyNumberFormat="1" applyFont="1" applyFill="1" applyBorder="1" applyAlignment="1" applyProtection="1">
      <alignment horizontal="center"/>
      <protection hidden="1"/>
    </xf>
    <xf numFmtId="164" fontId="2" fillId="0" borderId="7" xfId="1" applyNumberFormat="1" applyFont="1" applyFill="1" applyBorder="1" applyAlignment="1" applyProtection="1">
      <alignment horizontal="center"/>
      <protection hidden="1"/>
    </xf>
    <xf numFmtId="0" fontId="1" fillId="0" borderId="0" xfId="1" applyFill="1" applyBorder="1"/>
    <xf numFmtId="0" fontId="1" fillId="0" borderId="0" xfId="1" applyBorder="1"/>
    <xf numFmtId="0" fontId="3" fillId="0" borderId="0" xfId="1" applyNumberFormat="1" applyFont="1" applyFill="1" applyBorder="1" applyAlignment="1" applyProtection="1">
      <protection hidden="1"/>
    </xf>
    <xf numFmtId="0" fontId="1" fillId="0" borderId="0" xfId="1" applyNumberFormat="1" applyFont="1" applyFill="1" applyBorder="1" applyAlignment="1" applyProtection="1">
      <protection hidden="1"/>
    </xf>
    <xf numFmtId="165" fontId="3" fillId="0" borderId="12" xfId="1" applyNumberFormat="1" applyFont="1" applyFill="1" applyBorder="1" applyAlignment="1" applyProtection="1">
      <alignment horizontal="center" wrapText="1"/>
      <protection hidden="1"/>
    </xf>
    <xf numFmtId="164" fontId="2" fillId="0" borderId="12" xfId="1" applyNumberFormat="1" applyFont="1" applyFill="1" applyBorder="1" applyAlignment="1" applyProtection="1">
      <alignment horizontal="center"/>
      <protection hidden="1"/>
    </xf>
    <xf numFmtId="165" fontId="3" fillId="0" borderId="33" xfId="1" applyNumberFormat="1" applyFont="1" applyFill="1" applyBorder="1" applyAlignment="1" applyProtection="1">
      <alignment horizontal="center" wrapText="1"/>
      <protection hidden="1"/>
    </xf>
    <xf numFmtId="0" fontId="9" fillId="0" borderId="25" xfId="1" applyNumberFormat="1" applyFont="1" applyFill="1" applyBorder="1" applyAlignment="1" applyProtection="1">
      <alignment horizontal="center" vertical="center"/>
      <protection hidden="1"/>
    </xf>
    <xf numFmtId="166" fontId="3" fillId="0" borderId="9" xfId="1" applyNumberFormat="1" applyFont="1" applyFill="1" applyBorder="1" applyAlignment="1" applyProtection="1">
      <alignment horizontal="center"/>
      <protection hidden="1"/>
    </xf>
    <xf numFmtId="168" fontId="3" fillId="0" borderId="9" xfId="1" applyNumberFormat="1" applyFont="1" applyFill="1" applyBorder="1" applyAlignment="1" applyProtection="1">
      <alignment horizontal="center"/>
      <protection hidden="1"/>
    </xf>
    <xf numFmtId="170" fontId="3" fillId="0" borderId="9" xfId="1" applyNumberFormat="1" applyFont="1" applyFill="1" applyBorder="1" applyAlignment="1" applyProtection="1">
      <alignment horizontal="center"/>
      <protection hidden="1"/>
    </xf>
    <xf numFmtId="166" fontId="3" fillId="0" borderId="34" xfId="1" applyNumberFormat="1" applyFont="1" applyFill="1" applyBorder="1" applyAlignment="1" applyProtection="1">
      <alignment horizontal="center"/>
      <protection hidden="1"/>
    </xf>
    <xf numFmtId="165" fontId="3" fillId="0" borderId="9" xfId="1" applyNumberFormat="1" applyFont="1" applyFill="1" applyBorder="1" applyAlignment="1" applyProtection="1">
      <alignment horizontal="center"/>
      <protection hidden="1"/>
    </xf>
    <xf numFmtId="164" fontId="3" fillId="0" borderId="9" xfId="1" applyNumberFormat="1" applyFont="1" applyFill="1" applyBorder="1" applyAlignment="1" applyProtection="1">
      <alignment horizontal="center"/>
      <protection hidden="1"/>
    </xf>
    <xf numFmtId="165" fontId="3" fillId="0" borderId="9" xfId="1" applyNumberFormat="1" applyFont="1" applyFill="1" applyBorder="1" applyAlignment="1" applyProtection="1">
      <alignment horizontal="center" wrapText="1"/>
      <protection hidden="1"/>
    </xf>
    <xf numFmtId="165" fontId="3" fillId="0" borderId="26" xfId="1" applyNumberFormat="1" applyFont="1" applyFill="1" applyBorder="1" applyAlignment="1" applyProtection="1">
      <alignment horizontal="center" wrapText="1"/>
      <protection hidden="1"/>
    </xf>
    <xf numFmtId="0" fontId="2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2" applyNumberFormat="1" applyFont="1" applyFill="1" applyBorder="1" applyAlignment="1" applyProtection="1">
      <protection hidden="1"/>
    </xf>
    <xf numFmtId="0" fontId="12" fillId="0" borderId="0" xfId="2" applyNumberFormat="1" applyFont="1" applyFill="1" applyAlignment="1" applyProtection="1">
      <protection hidden="1"/>
    </xf>
    <xf numFmtId="164" fontId="12" fillId="0" borderId="32" xfId="2" applyNumberFormat="1" applyFont="1" applyFill="1" applyBorder="1" applyAlignment="1" applyProtection="1">
      <protection hidden="1"/>
    </xf>
    <xf numFmtId="164" fontId="11" fillId="0" borderId="9" xfId="2" applyNumberFormat="1" applyFont="1" applyFill="1" applyBorder="1" applyAlignment="1" applyProtection="1">
      <protection hidden="1"/>
    </xf>
    <xf numFmtId="164" fontId="11" fillId="0" borderId="35" xfId="2" applyNumberFormat="1" applyFont="1" applyFill="1" applyBorder="1" applyAlignment="1" applyProtection="1">
      <protection hidden="1"/>
    </xf>
    <xf numFmtId="0" fontId="10" fillId="0" borderId="8" xfId="2" applyNumberFormat="1" applyFont="1" applyFill="1" applyBorder="1" applyAlignment="1" applyProtection="1">
      <protection hidden="1"/>
    </xf>
    <xf numFmtId="0" fontId="10" fillId="0" borderId="5" xfId="2" applyNumberFormat="1" applyFont="1" applyFill="1" applyBorder="1" applyAlignment="1" applyProtection="1">
      <protection hidden="1"/>
    </xf>
    <xf numFmtId="164" fontId="11" fillId="0" borderId="7" xfId="2" applyNumberFormat="1" applyFont="1" applyFill="1" applyBorder="1" applyAlignment="1" applyProtection="1">
      <protection hidden="1"/>
    </xf>
    <xf numFmtId="164" fontId="11" fillId="0" borderId="6" xfId="2" applyNumberFormat="1" applyFont="1" applyFill="1" applyBorder="1" applyAlignment="1" applyProtection="1">
      <protection hidden="1"/>
    </xf>
    <xf numFmtId="164" fontId="11" fillId="0" borderId="4" xfId="2" applyNumberFormat="1" applyFont="1" applyFill="1" applyBorder="1" applyAlignment="1" applyProtection="1">
      <protection hidden="1"/>
    </xf>
    <xf numFmtId="164" fontId="11" fillId="0" borderId="3" xfId="2" applyNumberFormat="1" applyFont="1" applyFill="1" applyBorder="1" applyAlignment="1" applyProtection="1">
      <protection hidden="1"/>
    </xf>
    <xf numFmtId="0" fontId="10" fillId="0" borderId="2" xfId="2" applyNumberFormat="1" applyFont="1" applyFill="1" applyBorder="1" applyAlignment="1" applyProtection="1">
      <protection hidden="1"/>
    </xf>
    <xf numFmtId="0" fontId="10" fillId="0" borderId="0" xfId="2" applyFill="1"/>
    <xf numFmtId="169" fontId="12" fillId="0" borderId="16" xfId="2" applyNumberFormat="1" applyFont="1" applyFill="1" applyBorder="1" applyAlignment="1" applyProtection="1">
      <alignment wrapText="1"/>
      <protection hidden="1"/>
    </xf>
    <xf numFmtId="166" fontId="12" fillId="0" borderId="14" xfId="2" applyNumberFormat="1" applyFont="1" applyFill="1" applyBorder="1" applyAlignment="1" applyProtection="1">
      <protection hidden="1"/>
    </xf>
    <xf numFmtId="168" fontId="12" fillId="0" borderId="14" xfId="2" applyNumberFormat="1" applyFont="1" applyFill="1" applyBorder="1" applyAlignment="1" applyProtection="1">
      <protection hidden="1"/>
    </xf>
    <xf numFmtId="170" fontId="12" fillId="0" borderId="14" xfId="2" applyNumberFormat="1" applyFont="1" applyFill="1" applyBorder="1" applyAlignment="1" applyProtection="1">
      <protection hidden="1"/>
    </xf>
    <xf numFmtId="165" fontId="12" fillId="0" borderId="14" xfId="2" applyNumberFormat="1" applyFont="1" applyFill="1" applyBorder="1" applyAlignment="1" applyProtection="1">
      <protection hidden="1"/>
    </xf>
    <xf numFmtId="164" fontId="12" fillId="0" borderId="14" xfId="2" applyNumberFormat="1" applyFont="1" applyFill="1" applyBorder="1" applyAlignment="1" applyProtection="1">
      <protection hidden="1"/>
    </xf>
    <xf numFmtId="165" fontId="12" fillId="0" borderId="14" xfId="2" applyNumberFormat="1" applyFont="1" applyFill="1" applyBorder="1" applyAlignment="1" applyProtection="1">
      <alignment wrapText="1"/>
      <protection hidden="1"/>
    </xf>
    <xf numFmtId="165" fontId="12" fillId="0" borderId="29" xfId="2" applyNumberFormat="1" applyFont="1" applyFill="1" applyBorder="1" applyAlignment="1" applyProtection="1">
      <alignment wrapText="1"/>
      <protection hidden="1"/>
    </xf>
    <xf numFmtId="169" fontId="12" fillId="0" borderId="13" xfId="2" applyNumberFormat="1" applyFont="1" applyFill="1" applyBorder="1" applyAlignment="1" applyProtection="1">
      <alignment wrapText="1"/>
      <protection hidden="1"/>
    </xf>
    <xf numFmtId="166" fontId="12" fillId="0" borderId="11" xfId="2" applyNumberFormat="1" applyFont="1" applyFill="1" applyBorder="1" applyAlignment="1" applyProtection="1">
      <protection hidden="1"/>
    </xf>
    <xf numFmtId="168" fontId="12" fillId="0" borderId="11" xfId="2" applyNumberFormat="1" applyFont="1" applyFill="1" applyBorder="1" applyAlignment="1" applyProtection="1">
      <protection hidden="1"/>
    </xf>
    <xf numFmtId="170" fontId="12" fillId="0" borderId="11" xfId="2" applyNumberFormat="1" applyFont="1" applyFill="1" applyBorder="1" applyAlignment="1" applyProtection="1">
      <protection hidden="1"/>
    </xf>
    <xf numFmtId="165" fontId="12" fillId="0" borderId="11" xfId="2" applyNumberFormat="1" applyFont="1" applyFill="1" applyBorder="1" applyAlignment="1" applyProtection="1">
      <protection hidden="1"/>
    </xf>
    <xf numFmtId="164" fontId="12" fillId="0" borderId="11" xfId="2" applyNumberFormat="1" applyFont="1" applyFill="1" applyBorder="1" applyAlignment="1" applyProtection="1">
      <protection hidden="1"/>
    </xf>
    <xf numFmtId="165" fontId="12" fillId="0" borderId="11" xfId="2" applyNumberFormat="1" applyFont="1" applyFill="1" applyBorder="1" applyAlignment="1" applyProtection="1">
      <alignment wrapText="1"/>
      <protection hidden="1"/>
    </xf>
    <xf numFmtId="165" fontId="12" fillId="0" borderId="10" xfId="2" applyNumberFormat="1" applyFont="1" applyFill="1" applyBorder="1" applyAlignment="1" applyProtection="1">
      <alignment wrapText="1"/>
      <protection hidden="1"/>
    </xf>
    <xf numFmtId="169" fontId="12" fillId="0" borderId="8" xfId="2" applyNumberFormat="1" applyFont="1" applyFill="1" applyBorder="1" applyAlignment="1" applyProtection="1">
      <alignment wrapText="1"/>
      <protection hidden="1"/>
    </xf>
    <xf numFmtId="166" fontId="12" fillId="0" borderId="4" xfId="2" applyNumberFormat="1" applyFont="1" applyFill="1" applyBorder="1" applyAlignment="1" applyProtection="1">
      <protection hidden="1"/>
    </xf>
    <xf numFmtId="168" fontId="12" fillId="0" borderId="4" xfId="2" applyNumberFormat="1" applyFont="1" applyFill="1" applyBorder="1" applyAlignment="1" applyProtection="1">
      <protection hidden="1"/>
    </xf>
    <xf numFmtId="170" fontId="12" fillId="0" borderId="4" xfId="2" applyNumberFormat="1" applyFont="1" applyFill="1" applyBorder="1" applyAlignment="1" applyProtection="1">
      <protection hidden="1"/>
    </xf>
    <xf numFmtId="165" fontId="12" fillId="0" borderId="4" xfId="2" applyNumberFormat="1" applyFont="1" applyFill="1" applyBorder="1" applyAlignment="1" applyProtection="1">
      <protection hidden="1"/>
    </xf>
    <xf numFmtId="164" fontId="12" fillId="0" borderId="4" xfId="2" applyNumberFormat="1" applyFont="1" applyFill="1" applyBorder="1" applyAlignment="1" applyProtection="1">
      <protection hidden="1"/>
    </xf>
    <xf numFmtId="165" fontId="12" fillId="0" borderId="4" xfId="2" applyNumberFormat="1" applyFont="1" applyFill="1" applyBorder="1" applyAlignment="1" applyProtection="1">
      <alignment wrapText="1"/>
      <protection hidden="1"/>
    </xf>
    <xf numFmtId="165" fontId="12" fillId="0" borderId="3" xfId="2" applyNumberFormat="1" applyFont="1" applyFill="1" applyBorder="1" applyAlignment="1" applyProtection="1">
      <alignment wrapText="1"/>
      <protection hidden="1"/>
    </xf>
    <xf numFmtId="0" fontId="10" fillId="0" borderId="0" xfId="2" applyFill="1" applyProtection="1">
      <protection hidden="1"/>
    </xf>
    <xf numFmtId="0" fontId="10" fillId="0" borderId="1" xfId="2" applyFill="1" applyBorder="1" applyProtection="1">
      <protection hidden="1"/>
    </xf>
    <xf numFmtId="0" fontId="0" fillId="0" borderId="0" xfId="0" applyFill="1" applyAlignment="1">
      <alignment horizontal="center"/>
    </xf>
    <xf numFmtId="166" fontId="12" fillId="0" borderId="15" xfId="2" applyNumberFormat="1" applyFont="1" applyFill="1" applyBorder="1" applyAlignment="1" applyProtection="1">
      <alignment horizontal="center"/>
      <protection hidden="1"/>
    </xf>
    <xf numFmtId="166" fontId="12" fillId="0" borderId="12" xfId="2" applyNumberFormat="1" applyFont="1" applyFill="1" applyBorder="1" applyAlignment="1" applyProtection="1">
      <alignment horizontal="center"/>
      <protection hidden="1"/>
    </xf>
    <xf numFmtId="166" fontId="12" fillId="0" borderId="6" xfId="2" applyNumberFormat="1" applyFont="1" applyFill="1" applyBorder="1" applyAlignment="1" applyProtection="1">
      <alignment horizontal="center"/>
      <protection hidden="1"/>
    </xf>
    <xf numFmtId="0" fontId="12" fillId="0" borderId="0" xfId="2" applyNumberFormat="1" applyFont="1" applyFill="1" applyAlignment="1" applyProtection="1">
      <alignment horizontal="center"/>
      <protection hidden="1"/>
    </xf>
    <xf numFmtId="0" fontId="10" fillId="0" borderId="5" xfId="2" applyNumberFormat="1" applyFont="1" applyFill="1" applyBorder="1" applyAlignment="1" applyProtection="1">
      <alignment horizontal="center"/>
      <protection hidden="1"/>
    </xf>
    <xf numFmtId="0" fontId="10" fillId="0" borderId="1" xfId="2" applyFill="1" applyBorder="1" applyAlignment="1" applyProtection="1">
      <alignment horizontal="center"/>
      <protection hidden="1"/>
    </xf>
    <xf numFmtId="0" fontId="10" fillId="0" borderId="0" xfId="2" applyFill="1" applyAlignment="1">
      <alignment horizontal="center"/>
    </xf>
    <xf numFmtId="0" fontId="1" fillId="0" borderId="0" xfId="0" applyFont="1"/>
    <xf numFmtId="0" fontId="14" fillId="0" borderId="0" xfId="4"/>
    <xf numFmtId="0" fontId="1" fillId="0" borderId="0" xfId="4" applyFont="1"/>
    <xf numFmtId="0" fontId="7" fillId="0" borderId="0" xfId="4" applyFont="1"/>
    <xf numFmtId="0" fontId="14" fillId="0" borderId="0" xfId="4" applyBorder="1"/>
    <xf numFmtId="0" fontId="4" fillId="0" borderId="0" xfId="4" applyFont="1" applyAlignment="1">
      <alignment horizontal="right"/>
    </xf>
    <xf numFmtId="0" fontId="4" fillId="0" borderId="12" xfId="4" applyFont="1" applyBorder="1" applyAlignment="1">
      <alignment horizontal="center"/>
    </xf>
    <xf numFmtId="0" fontId="14" fillId="0" borderId="12" xfId="4" applyBorder="1"/>
    <xf numFmtId="49" fontId="14" fillId="0" borderId="12" xfId="4" applyNumberFormat="1" applyBorder="1"/>
    <xf numFmtId="49" fontId="1" fillId="0" borderId="12" xfId="4" applyNumberFormat="1" applyFont="1" applyBorder="1"/>
    <xf numFmtId="0" fontId="1" fillId="0" borderId="12" xfId="4" applyFont="1" applyBorder="1"/>
    <xf numFmtId="2" fontId="14" fillId="0" borderId="12" xfId="4" applyNumberFormat="1" applyBorder="1"/>
    <xf numFmtId="0" fontId="14" fillId="0" borderId="12" xfId="4" applyBorder="1" applyAlignment="1">
      <alignment horizontal="left" vertical="center"/>
    </xf>
    <xf numFmtId="43" fontId="14" fillId="0" borderId="12" xfId="3" applyFont="1" applyBorder="1"/>
    <xf numFmtId="0" fontId="14" fillId="0" borderId="12" xfId="4" applyBorder="1" applyAlignment="1">
      <alignment vertical="top"/>
    </xf>
    <xf numFmtId="49" fontId="1" fillId="0" borderId="12" xfId="4" applyNumberFormat="1" applyFont="1" applyBorder="1" applyAlignment="1">
      <alignment vertical="top"/>
    </xf>
    <xf numFmtId="0" fontId="14" fillId="0" borderId="12" xfId="4" applyBorder="1" applyAlignment="1">
      <alignment horizontal="left" vertical="top"/>
    </xf>
    <xf numFmtId="0" fontId="1" fillId="0" borderId="12" xfId="4" applyFont="1" applyBorder="1" applyAlignment="1">
      <alignment vertical="top"/>
    </xf>
    <xf numFmtId="43" fontId="14" fillId="0" borderId="12" xfId="3" applyFont="1" applyBorder="1" applyAlignment="1">
      <alignment vertical="top"/>
    </xf>
    <xf numFmtId="0" fontId="1" fillId="0" borderId="12" xfId="4" applyFont="1" applyBorder="1" applyAlignment="1">
      <alignment vertical="top" wrapText="1"/>
    </xf>
    <xf numFmtId="0" fontId="14" fillId="0" borderId="0" xfId="4" applyAlignment="1">
      <alignment vertical="top"/>
    </xf>
    <xf numFmtId="49" fontId="1" fillId="0" borderId="12" xfId="4" applyNumberFormat="1" applyFont="1" applyBorder="1" applyAlignment="1">
      <alignment horizontal="left" vertical="top"/>
    </xf>
    <xf numFmtId="0" fontId="7" fillId="0" borderId="0" xfId="0" applyFont="1" applyAlignment="1">
      <alignment horizontal="center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23" xfId="1" applyNumberFormat="1" applyFont="1" applyFill="1" applyBorder="1" applyAlignment="1" applyProtection="1">
      <alignment horizontal="center" vertical="center"/>
      <protection hidden="1"/>
    </xf>
    <xf numFmtId="0" fontId="2" fillId="0" borderId="20" xfId="1" applyNumberFormat="1" applyFont="1" applyFill="1" applyBorder="1" applyAlignment="1" applyProtection="1">
      <alignment horizontal="center" vertical="center"/>
      <protection hidden="1"/>
    </xf>
    <xf numFmtId="0" fontId="2" fillId="0" borderId="25" xfId="1" applyNumberFormat="1" applyFont="1" applyFill="1" applyBorder="1" applyAlignment="1" applyProtection="1">
      <alignment horizontal="center" vertical="center"/>
      <protection hidden="1"/>
    </xf>
    <xf numFmtId="0" fontId="2" fillId="0" borderId="18" xfId="1" applyNumberFormat="1" applyFont="1" applyFill="1" applyBorder="1" applyAlignment="1" applyProtection="1">
      <alignment horizontal="center" vertical="center"/>
      <protection hidden="1"/>
    </xf>
    <xf numFmtId="0" fontId="2" fillId="0" borderId="19" xfId="1" applyNumberFormat="1" applyFont="1" applyFill="1" applyBorder="1" applyAlignment="1" applyProtection="1">
      <alignment horizontal="center" vertical="center"/>
      <protection hidden="1"/>
    </xf>
    <xf numFmtId="0" fontId="2" fillId="0" borderId="24" xfId="1" applyNumberFormat="1" applyFont="1" applyFill="1" applyBorder="1" applyAlignment="1" applyProtection="1">
      <alignment horizontal="center" vertical="center"/>
      <protection hidden="1"/>
    </xf>
    <xf numFmtId="0" fontId="4" fillId="0" borderId="18" xfId="1" applyNumberFormat="1" applyFont="1" applyFill="1" applyBorder="1" applyAlignment="1" applyProtection="1">
      <alignment horizontal="center"/>
      <protection hidden="1"/>
    </xf>
    <xf numFmtId="0" fontId="4" fillId="0" borderId="19" xfId="1" applyNumberFormat="1" applyFont="1" applyFill="1" applyBorder="1" applyAlignment="1" applyProtection="1">
      <alignment horizontal="center"/>
      <protection hidden="1"/>
    </xf>
    <xf numFmtId="0" fontId="4" fillId="0" borderId="24" xfId="1" applyNumberFormat="1" applyFont="1" applyFill="1" applyBorder="1" applyAlignment="1" applyProtection="1">
      <alignment horizontal="center"/>
      <protection hidden="1"/>
    </xf>
    <xf numFmtId="0" fontId="2" fillId="0" borderId="22" xfId="1" applyNumberFormat="1" applyFont="1" applyFill="1" applyBorder="1" applyAlignment="1" applyProtection="1">
      <alignment horizontal="center" vertical="center"/>
      <protection hidden="1"/>
    </xf>
    <xf numFmtId="0" fontId="2" fillId="0" borderId="21" xfId="1" applyNumberFormat="1" applyFont="1" applyFill="1" applyBorder="1" applyAlignment="1" applyProtection="1">
      <alignment horizontal="center" vertical="center"/>
      <protection hidden="1"/>
    </xf>
    <xf numFmtId="0" fontId="15" fillId="0" borderId="11" xfId="4" applyFont="1" applyBorder="1" applyAlignment="1">
      <alignment horizontal="center" vertical="center"/>
    </xf>
    <xf numFmtId="0" fontId="15" fillId="0" borderId="39" xfId="4" applyFont="1" applyBorder="1" applyAlignment="1">
      <alignment horizontal="center" vertical="center"/>
    </xf>
    <xf numFmtId="0" fontId="4" fillId="0" borderId="33" xfId="4" applyFont="1" applyBorder="1" applyAlignment="1">
      <alignment horizontal="center" vertical="center" wrapText="1"/>
    </xf>
    <xf numFmtId="0" fontId="4" fillId="0" borderId="38" xfId="4" applyFont="1" applyBorder="1" applyAlignment="1">
      <alignment horizontal="center" vertical="center" wrapText="1"/>
    </xf>
    <xf numFmtId="0" fontId="4" fillId="0" borderId="34" xfId="4" applyFont="1" applyBorder="1" applyAlignment="1">
      <alignment horizontal="center" vertical="center" wrapText="1"/>
    </xf>
    <xf numFmtId="0" fontId="7" fillId="0" borderId="0" xfId="4" applyFont="1" applyAlignment="1">
      <alignment horizontal="center"/>
    </xf>
    <xf numFmtId="0" fontId="14" fillId="0" borderId="0" xfId="4" applyAlignment="1"/>
    <xf numFmtId="0" fontId="4" fillId="0" borderId="11" xfId="4" applyFont="1" applyBorder="1" applyAlignment="1">
      <alignment horizontal="center" vertical="center" wrapText="1"/>
    </xf>
    <xf numFmtId="0" fontId="4" fillId="0" borderId="36" xfId="4" applyFont="1" applyBorder="1" applyAlignment="1">
      <alignment horizontal="center" vertical="center" wrapText="1"/>
    </xf>
    <xf numFmtId="0" fontId="4" fillId="0" borderId="39" xfId="4" applyFont="1" applyBorder="1" applyAlignment="1">
      <alignment horizontal="center" vertical="center" wrapText="1"/>
    </xf>
    <xf numFmtId="0" fontId="15" fillId="0" borderId="33" xfId="4" applyFont="1" applyBorder="1" applyAlignment="1">
      <alignment horizontal="center" vertical="center"/>
    </xf>
    <xf numFmtId="0" fontId="15" fillId="0" borderId="38" xfId="4" applyFont="1" applyBorder="1" applyAlignment="1">
      <alignment horizontal="center" vertical="center"/>
    </xf>
    <xf numFmtId="0" fontId="15" fillId="0" borderId="34" xfId="4" applyFont="1" applyBorder="1" applyAlignment="1">
      <alignment horizontal="center" vertical="center"/>
    </xf>
    <xf numFmtId="0" fontId="15" fillId="0" borderId="33" xfId="4" applyFont="1" applyBorder="1" applyAlignment="1">
      <alignment horizontal="center" vertical="center" wrapText="1"/>
    </xf>
    <xf numFmtId="0" fontId="4" fillId="0" borderId="38" xfId="4" applyFont="1" applyBorder="1" applyAlignment="1">
      <alignment horizontal="center" vertical="center"/>
    </xf>
    <xf numFmtId="0" fontId="4" fillId="0" borderId="34" xfId="4" applyFont="1" applyBorder="1" applyAlignment="1">
      <alignment horizontal="center" vertical="center"/>
    </xf>
    <xf numFmtId="0" fontId="15" fillId="0" borderId="40" xfId="4" applyFont="1" applyBorder="1" applyAlignment="1">
      <alignment horizontal="center" vertical="center" wrapText="1"/>
    </xf>
    <xf numFmtId="0" fontId="4" fillId="0" borderId="37" xfId="4" applyFont="1" applyBorder="1" applyAlignment="1">
      <alignment horizontal="center" vertical="center" wrapText="1"/>
    </xf>
    <xf numFmtId="0" fontId="4" fillId="0" borderId="9" xfId="4" applyFont="1" applyBorder="1" applyAlignment="1">
      <alignment horizontal="center" vertical="center" wrapText="1"/>
    </xf>
    <xf numFmtId="0" fontId="14" fillId="0" borderId="11" xfId="4" applyBorder="1" applyAlignment="1">
      <alignment horizontal="center"/>
    </xf>
    <xf numFmtId="0" fontId="14" fillId="0" borderId="39" xfId="4" applyBorder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0" xfId="0" applyFont="1" applyFill="1"/>
  </cellXfs>
  <cellStyles count="5">
    <cellStyle name="Обычный" xfId="0" builtinId="0"/>
    <cellStyle name="Обычный 2" xfId="1"/>
    <cellStyle name="Обычный 2 2" xfId="2"/>
    <cellStyle name="Обычный 3" xfId="4"/>
    <cellStyle name="Финансовый" xfId="3" builtinId="3"/>
  </cellStyles>
  <dxfs count="0"/>
  <tableStyles count="0" defaultTableStyle="TableStyleMedium2" defaultPivotStyle="PivotStyleLight16"/>
  <colors>
    <mruColors>
      <color rgb="FFFF8080"/>
      <color rgb="FFD5898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3"/>
  <sheetViews>
    <sheetView workbookViewId="0">
      <selection sqref="A1:N12"/>
    </sheetView>
  </sheetViews>
  <sheetFormatPr defaultColWidth="9.140625" defaultRowHeight="12.75" x14ac:dyDescent="0.2"/>
  <cols>
    <col min="1" max="1" width="72.42578125" style="1" customWidth="1"/>
    <col min="2" max="2" width="13" style="19" customWidth="1"/>
    <col min="3" max="3" width="8.140625" style="19" customWidth="1"/>
    <col min="4" max="4" width="7" style="19" customWidth="1"/>
    <col min="5" max="5" width="9.7109375" style="19" customWidth="1"/>
    <col min="6" max="6" width="6.140625" style="19" customWidth="1"/>
    <col min="7" max="10" width="12.140625" style="1" customWidth="1"/>
    <col min="11" max="11" width="15" style="1" customWidth="1"/>
    <col min="12" max="12" width="13.7109375" style="1" customWidth="1"/>
    <col min="13" max="13" width="13.42578125" style="1" customWidth="1"/>
    <col min="14" max="14" width="5.28515625" style="1" customWidth="1"/>
    <col min="15" max="237" width="9.140625" style="1" customWidth="1"/>
    <col min="238" max="16384" width="9.140625" style="1"/>
  </cols>
  <sheetData>
    <row r="1" spans="1:25" ht="15" x14ac:dyDescent="0.25">
      <c r="A1"/>
      <c r="B1"/>
      <c r="C1"/>
      <c r="D1"/>
      <c r="E1"/>
      <c r="F1"/>
      <c r="G1"/>
      <c r="H1"/>
      <c r="I1"/>
      <c r="J1"/>
      <c r="K1"/>
      <c r="L1"/>
      <c r="M1"/>
    </row>
    <row r="2" spans="1:25" ht="15" x14ac:dyDescent="0.25">
      <c r="A2"/>
      <c r="B2"/>
      <c r="C2"/>
      <c r="D2"/>
      <c r="E2"/>
      <c r="F2"/>
      <c r="G2"/>
      <c r="H2"/>
      <c r="I2"/>
      <c r="J2"/>
      <c r="K2" t="s">
        <v>130</v>
      </c>
      <c r="L2"/>
      <c r="M2"/>
    </row>
    <row r="3" spans="1:25" ht="16.5" customHeight="1" x14ac:dyDescent="0.25">
      <c r="A3"/>
      <c r="B3"/>
      <c r="C3"/>
      <c r="D3"/>
      <c r="E3"/>
      <c r="F3"/>
      <c r="G3"/>
      <c r="H3"/>
      <c r="I3"/>
      <c r="J3"/>
      <c r="K3" t="s">
        <v>131</v>
      </c>
      <c r="L3"/>
      <c r="M3"/>
    </row>
    <row r="4" spans="1:25" ht="27" customHeight="1" x14ac:dyDescent="0.25">
      <c r="A4"/>
      <c r="B4"/>
      <c r="C4"/>
      <c r="D4"/>
      <c r="E4"/>
      <c r="F4"/>
      <c r="G4"/>
      <c r="H4"/>
      <c r="I4"/>
      <c r="J4"/>
      <c r="K4" t="s">
        <v>135</v>
      </c>
      <c r="L4"/>
      <c r="M4"/>
    </row>
    <row r="5" spans="1:25" ht="28.5" customHeight="1" x14ac:dyDescent="0.25">
      <c r="A5"/>
      <c r="B5"/>
      <c r="C5"/>
      <c r="D5"/>
      <c r="E5"/>
      <c r="F5"/>
      <c r="G5" s="23"/>
      <c r="H5" s="23"/>
      <c r="I5"/>
      <c r="J5"/>
      <c r="K5" s="23" t="s">
        <v>134</v>
      </c>
      <c r="L5"/>
      <c r="M5"/>
    </row>
    <row r="6" spans="1:25" ht="15" x14ac:dyDescent="0.25">
      <c r="A6"/>
      <c r="B6"/>
      <c r="C6"/>
      <c r="D6"/>
      <c r="E6"/>
      <c r="F6"/>
      <c r="G6"/>
      <c r="H6"/>
      <c r="I6"/>
      <c r="J6"/>
      <c r="K6"/>
      <c r="L6"/>
    </row>
    <row r="7" spans="1:25" ht="20.25" x14ac:dyDescent="0.3">
      <c r="A7" s="199" t="s">
        <v>132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25"/>
      <c r="P7" s="25"/>
      <c r="Q7" s="25"/>
      <c r="R7" s="25"/>
      <c r="S7" s="25"/>
      <c r="T7" s="25"/>
      <c r="U7" s="25"/>
      <c r="V7" s="24"/>
      <c r="W7" s="24"/>
      <c r="X7" s="24"/>
      <c r="Y7" s="24"/>
    </row>
    <row r="8" spans="1:25" ht="15" x14ac:dyDescent="0.25">
      <c r="A8"/>
      <c r="B8" s="23" t="s">
        <v>133</v>
      </c>
      <c r="C8"/>
      <c r="D8"/>
      <c r="E8"/>
      <c r="F8"/>
      <c r="G8"/>
      <c r="H8"/>
      <c r="I8"/>
      <c r="J8"/>
      <c r="K8"/>
      <c r="L8"/>
    </row>
    <row r="9" spans="1:25" ht="11.25" customHeight="1" thickBot="1" x14ac:dyDescent="0.2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25" ht="18" customHeight="1" thickBot="1" x14ac:dyDescent="0.25">
      <c r="A10" s="210" t="s">
        <v>121</v>
      </c>
      <c r="B10" s="207" t="s">
        <v>127</v>
      </c>
      <c r="C10" s="208"/>
      <c r="D10" s="208"/>
      <c r="E10" s="208"/>
      <c r="F10" s="209"/>
      <c r="G10" s="210" t="s">
        <v>126</v>
      </c>
      <c r="H10" s="202" t="s">
        <v>125</v>
      </c>
      <c r="I10" s="200" t="s">
        <v>124</v>
      </c>
      <c r="J10" s="202" t="s">
        <v>123</v>
      </c>
      <c r="K10" s="204" t="s">
        <v>122</v>
      </c>
      <c r="L10" s="205"/>
      <c r="M10" s="206"/>
      <c r="N10" s="12"/>
    </row>
    <row r="11" spans="1:25" ht="51.75" customHeight="1" thickBot="1" x14ac:dyDescent="0.25">
      <c r="A11" s="203"/>
      <c r="B11" s="16" t="s">
        <v>128</v>
      </c>
      <c r="C11" s="13" t="s">
        <v>120</v>
      </c>
      <c r="D11" s="16" t="s">
        <v>119</v>
      </c>
      <c r="E11" s="17" t="s">
        <v>118</v>
      </c>
      <c r="F11" s="16" t="s">
        <v>117</v>
      </c>
      <c r="G11" s="211"/>
      <c r="H11" s="203"/>
      <c r="I11" s="201"/>
      <c r="J11" s="203"/>
      <c r="K11" s="21" t="s">
        <v>129</v>
      </c>
      <c r="L11" s="21" t="s">
        <v>129</v>
      </c>
      <c r="M11" s="21" t="s">
        <v>129</v>
      </c>
      <c r="N11" s="12" t="s">
        <v>0</v>
      </c>
    </row>
    <row r="12" spans="1:25" ht="12.75" customHeight="1" thickBot="1" x14ac:dyDescent="0.25">
      <c r="A12" s="14">
        <v>1</v>
      </c>
      <c r="B12" s="15">
        <v>2</v>
      </c>
      <c r="C12" s="14">
        <v>3</v>
      </c>
      <c r="D12" s="15">
        <v>4</v>
      </c>
      <c r="E12" s="14">
        <v>5</v>
      </c>
      <c r="F12" s="15">
        <v>6</v>
      </c>
      <c r="G12" s="14">
        <v>7</v>
      </c>
      <c r="H12" s="15">
        <v>8</v>
      </c>
      <c r="I12" s="14">
        <v>9</v>
      </c>
      <c r="J12" s="15">
        <v>10</v>
      </c>
      <c r="K12" s="14">
        <v>11</v>
      </c>
      <c r="L12" s="15">
        <v>12</v>
      </c>
      <c r="M12" s="14">
        <v>13</v>
      </c>
      <c r="N12" s="11" t="s">
        <v>0</v>
      </c>
    </row>
    <row r="13" spans="1:25" x14ac:dyDescent="0.2">
      <c r="A13" s="60" t="s">
        <v>116</v>
      </c>
      <c r="B13" s="61">
        <v>650</v>
      </c>
      <c r="C13" s="62">
        <v>1</v>
      </c>
      <c r="D13" s="62">
        <v>0</v>
      </c>
      <c r="E13" s="63">
        <v>0</v>
      </c>
      <c r="F13" s="37">
        <v>0</v>
      </c>
      <c r="G13" s="38">
        <v>6074150</v>
      </c>
      <c r="H13" s="38">
        <v>5489250</v>
      </c>
      <c r="I13" s="38">
        <v>3684750</v>
      </c>
      <c r="J13" s="38">
        <v>3411250</v>
      </c>
      <c r="K13" s="39">
        <v>18659400</v>
      </c>
      <c r="L13" s="64">
        <v>19539000</v>
      </c>
      <c r="M13" s="65">
        <v>20160000</v>
      </c>
      <c r="N13" s="10" t="s">
        <v>0</v>
      </c>
    </row>
    <row r="14" spans="1:25" ht="22.5" x14ac:dyDescent="0.2">
      <c r="A14" s="66" t="s">
        <v>115</v>
      </c>
      <c r="B14" s="67">
        <v>650</v>
      </c>
      <c r="C14" s="68">
        <v>1</v>
      </c>
      <c r="D14" s="68">
        <v>2</v>
      </c>
      <c r="E14" s="69">
        <v>0</v>
      </c>
      <c r="F14" s="46">
        <v>0</v>
      </c>
      <c r="G14" s="47">
        <v>586000</v>
      </c>
      <c r="H14" s="47">
        <v>397000</v>
      </c>
      <c r="I14" s="47">
        <v>382500</v>
      </c>
      <c r="J14" s="47">
        <v>234500</v>
      </c>
      <c r="K14" s="48">
        <v>1600000</v>
      </c>
      <c r="L14" s="49">
        <v>1990000</v>
      </c>
      <c r="M14" s="50">
        <v>1600000</v>
      </c>
      <c r="N14" s="10" t="s">
        <v>0</v>
      </c>
    </row>
    <row r="15" spans="1:25" x14ac:dyDescent="0.2">
      <c r="A15" s="66" t="s">
        <v>114</v>
      </c>
      <c r="B15" s="67">
        <v>650</v>
      </c>
      <c r="C15" s="68">
        <v>1</v>
      </c>
      <c r="D15" s="68">
        <v>2</v>
      </c>
      <c r="E15" s="69" t="s">
        <v>113</v>
      </c>
      <c r="F15" s="46">
        <v>0</v>
      </c>
      <c r="G15" s="47">
        <f>G16+G17</f>
        <v>586000</v>
      </c>
      <c r="H15" s="47">
        <v>397000</v>
      </c>
      <c r="I15" s="47">
        <v>382500</v>
      </c>
      <c r="J15" s="47">
        <v>234500</v>
      </c>
      <c r="K15" s="48">
        <v>1600000</v>
      </c>
      <c r="L15" s="49">
        <v>1990000</v>
      </c>
      <c r="M15" s="50">
        <v>1600000</v>
      </c>
      <c r="N15" s="10" t="s">
        <v>0</v>
      </c>
    </row>
    <row r="16" spans="1:25" x14ac:dyDescent="0.2">
      <c r="A16" s="66" t="s">
        <v>80</v>
      </c>
      <c r="B16" s="67">
        <v>650</v>
      </c>
      <c r="C16" s="68">
        <v>1</v>
      </c>
      <c r="D16" s="68">
        <v>2</v>
      </c>
      <c r="E16" s="69" t="s">
        <v>113</v>
      </c>
      <c r="F16" s="46" t="s">
        <v>79</v>
      </c>
      <c r="G16" s="47">
        <v>450000</v>
      </c>
      <c r="H16" s="47">
        <v>305000</v>
      </c>
      <c r="I16" s="47">
        <v>370500</v>
      </c>
      <c r="J16" s="47">
        <v>234500</v>
      </c>
      <c r="K16" s="48">
        <v>1360000</v>
      </c>
      <c r="L16" s="49">
        <v>1740000</v>
      </c>
      <c r="M16" s="50">
        <v>1360000</v>
      </c>
      <c r="N16" s="10" t="s">
        <v>0</v>
      </c>
    </row>
    <row r="17" spans="1:14" ht="22.5" x14ac:dyDescent="0.2">
      <c r="A17" s="66" t="s">
        <v>78</v>
      </c>
      <c r="B17" s="67">
        <v>650</v>
      </c>
      <c r="C17" s="68">
        <v>1</v>
      </c>
      <c r="D17" s="68">
        <v>2</v>
      </c>
      <c r="E17" s="69" t="s">
        <v>113</v>
      </c>
      <c r="F17" s="46" t="s">
        <v>76</v>
      </c>
      <c r="G17" s="47">
        <v>136000</v>
      </c>
      <c r="H17" s="47">
        <v>92000</v>
      </c>
      <c r="I17" s="47">
        <v>12000</v>
      </c>
      <c r="J17" s="47">
        <v>0</v>
      </c>
      <c r="K17" s="48">
        <v>240000</v>
      </c>
      <c r="L17" s="49">
        <v>250000</v>
      </c>
      <c r="M17" s="50">
        <v>240000</v>
      </c>
      <c r="N17" s="10" t="s">
        <v>0</v>
      </c>
    </row>
    <row r="18" spans="1:14" ht="22.5" x14ac:dyDescent="0.2">
      <c r="A18" s="66" t="s">
        <v>112</v>
      </c>
      <c r="B18" s="67">
        <v>650</v>
      </c>
      <c r="C18" s="68">
        <v>1</v>
      </c>
      <c r="D18" s="68">
        <v>4</v>
      </c>
      <c r="E18" s="69">
        <v>0</v>
      </c>
      <c r="F18" s="46">
        <v>0</v>
      </c>
      <c r="G18" s="47">
        <v>3365200</v>
      </c>
      <c r="H18" s="47">
        <v>2769000</v>
      </c>
      <c r="I18" s="47">
        <v>1919000</v>
      </c>
      <c r="J18" s="47">
        <v>1518000</v>
      </c>
      <c r="K18" s="48">
        <v>9571200</v>
      </c>
      <c r="L18" s="49">
        <v>9571000</v>
      </c>
      <c r="M18" s="50">
        <v>9571000</v>
      </c>
      <c r="N18" s="10" t="s">
        <v>0</v>
      </c>
    </row>
    <row r="19" spans="1:14" x14ac:dyDescent="0.2">
      <c r="A19" s="66" t="s">
        <v>110</v>
      </c>
      <c r="B19" s="67">
        <v>650</v>
      </c>
      <c r="C19" s="68">
        <v>1</v>
      </c>
      <c r="D19" s="68">
        <v>4</v>
      </c>
      <c r="E19" s="69" t="s">
        <v>111</v>
      </c>
      <c r="F19" s="46">
        <v>0</v>
      </c>
      <c r="G19" s="47">
        <f>G20+G21+G22+G23</f>
        <v>3298200</v>
      </c>
      <c r="H19" s="47">
        <v>2701000</v>
      </c>
      <c r="I19" s="47">
        <v>1919000</v>
      </c>
      <c r="J19" s="47">
        <v>1451000</v>
      </c>
      <c r="K19" s="48">
        <v>9369200</v>
      </c>
      <c r="L19" s="49">
        <v>9369000</v>
      </c>
      <c r="M19" s="50">
        <v>9369000</v>
      </c>
      <c r="N19" s="10" t="s">
        <v>0</v>
      </c>
    </row>
    <row r="20" spans="1:14" x14ac:dyDescent="0.2">
      <c r="A20" s="66" t="s">
        <v>80</v>
      </c>
      <c r="B20" s="67">
        <v>650</v>
      </c>
      <c r="C20" s="68">
        <v>1</v>
      </c>
      <c r="D20" s="68">
        <v>4</v>
      </c>
      <c r="E20" s="69" t="s">
        <v>111</v>
      </c>
      <c r="F20" s="46" t="s">
        <v>79</v>
      </c>
      <c r="G20" s="47">
        <v>2500000</v>
      </c>
      <c r="H20" s="47">
        <v>1800000</v>
      </c>
      <c r="I20" s="47">
        <v>1200000</v>
      </c>
      <c r="J20" s="47">
        <v>1200000</v>
      </c>
      <c r="K20" s="48">
        <v>6700000</v>
      </c>
      <c r="L20" s="49">
        <v>6700000</v>
      </c>
      <c r="M20" s="50">
        <v>6700000</v>
      </c>
      <c r="N20" s="10" t="s">
        <v>0</v>
      </c>
    </row>
    <row r="21" spans="1:14" ht="22.5" x14ac:dyDescent="0.2">
      <c r="A21" s="66" t="s">
        <v>109</v>
      </c>
      <c r="B21" s="67">
        <v>650</v>
      </c>
      <c r="C21" s="68">
        <v>1</v>
      </c>
      <c r="D21" s="68">
        <v>4</v>
      </c>
      <c r="E21" s="69" t="s">
        <v>111</v>
      </c>
      <c r="F21" s="46" t="s">
        <v>107</v>
      </c>
      <c r="G21" s="47">
        <v>30000</v>
      </c>
      <c r="H21" s="47">
        <v>345000</v>
      </c>
      <c r="I21" s="47">
        <v>345000</v>
      </c>
      <c r="J21" s="47">
        <v>27000</v>
      </c>
      <c r="K21" s="48">
        <v>747000</v>
      </c>
      <c r="L21" s="49">
        <v>747000</v>
      </c>
      <c r="M21" s="50">
        <v>747000</v>
      </c>
      <c r="N21" s="10" t="s">
        <v>0</v>
      </c>
    </row>
    <row r="22" spans="1:14" ht="22.5" x14ac:dyDescent="0.2">
      <c r="A22" s="66" t="s">
        <v>78</v>
      </c>
      <c r="B22" s="67">
        <v>650</v>
      </c>
      <c r="C22" s="68">
        <v>1</v>
      </c>
      <c r="D22" s="68">
        <v>4</v>
      </c>
      <c r="E22" s="69" t="s">
        <v>111</v>
      </c>
      <c r="F22" s="46" t="s">
        <v>76</v>
      </c>
      <c r="G22" s="47">
        <v>760000</v>
      </c>
      <c r="H22" s="47">
        <v>550000</v>
      </c>
      <c r="I22" s="47">
        <v>370000</v>
      </c>
      <c r="J22" s="47">
        <v>220000</v>
      </c>
      <c r="K22" s="48">
        <v>1900000</v>
      </c>
      <c r="L22" s="49">
        <v>1900000</v>
      </c>
      <c r="M22" s="50">
        <v>1900000</v>
      </c>
      <c r="N22" s="10" t="s">
        <v>0</v>
      </c>
    </row>
    <row r="23" spans="1:14" ht="22.5" x14ac:dyDescent="0.2">
      <c r="A23" s="66" t="s">
        <v>6</v>
      </c>
      <c r="B23" s="67">
        <v>650</v>
      </c>
      <c r="C23" s="68">
        <v>1</v>
      </c>
      <c r="D23" s="68">
        <v>4</v>
      </c>
      <c r="E23" s="69" t="s">
        <v>111</v>
      </c>
      <c r="F23" s="46" t="s">
        <v>5</v>
      </c>
      <c r="G23" s="47">
        <v>8200</v>
      </c>
      <c r="H23" s="47">
        <v>6000</v>
      </c>
      <c r="I23" s="47">
        <v>4000</v>
      </c>
      <c r="J23" s="47">
        <v>4000</v>
      </c>
      <c r="K23" s="48">
        <v>22200</v>
      </c>
      <c r="L23" s="49">
        <v>22000</v>
      </c>
      <c r="M23" s="50">
        <v>22000</v>
      </c>
      <c r="N23" s="10" t="s">
        <v>0</v>
      </c>
    </row>
    <row r="24" spans="1:14" x14ac:dyDescent="0.2">
      <c r="A24" s="66" t="s">
        <v>110</v>
      </c>
      <c r="B24" s="67">
        <v>650</v>
      </c>
      <c r="C24" s="68">
        <v>1</v>
      </c>
      <c r="D24" s="68">
        <v>4</v>
      </c>
      <c r="E24" s="69" t="s">
        <v>108</v>
      </c>
      <c r="F24" s="46">
        <v>0</v>
      </c>
      <c r="G24" s="47">
        <f>G25</f>
        <v>67000</v>
      </c>
      <c r="H24" s="47">
        <v>68000</v>
      </c>
      <c r="I24" s="47">
        <v>0</v>
      </c>
      <c r="J24" s="47">
        <v>67000</v>
      </c>
      <c r="K24" s="48">
        <v>202000</v>
      </c>
      <c r="L24" s="49">
        <v>202000</v>
      </c>
      <c r="M24" s="50">
        <v>202000</v>
      </c>
      <c r="N24" s="10" t="s">
        <v>0</v>
      </c>
    </row>
    <row r="25" spans="1:14" ht="22.5" x14ac:dyDescent="0.2">
      <c r="A25" s="66" t="s">
        <v>109</v>
      </c>
      <c r="B25" s="67">
        <v>650</v>
      </c>
      <c r="C25" s="68">
        <v>1</v>
      </c>
      <c r="D25" s="68">
        <v>4</v>
      </c>
      <c r="E25" s="69" t="s">
        <v>108</v>
      </c>
      <c r="F25" s="46" t="s">
        <v>107</v>
      </c>
      <c r="G25" s="47">
        <v>67000</v>
      </c>
      <c r="H25" s="47">
        <v>68000</v>
      </c>
      <c r="I25" s="47">
        <v>0</v>
      </c>
      <c r="J25" s="47">
        <v>67000</v>
      </c>
      <c r="K25" s="48">
        <v>202000</v>
      </c>
      <c r="L25" s="49">
        <v>202000</v>
      </c>
      <c r="M25" s="50">
        <v>202000</v>
      </c>
      <c r="N25" s="10" t="s">
        <v>0</v>
      </c>
    </row>
    <row r="26" spans="1:14" ht="22.5" x14ac:dyDescent="0.2">
      <c r="A26" s="66" t="s">
        <v>106</v>
      </c>
      <c r="B26" s="67">
        <v>650</v>
      </c>
      <c r="C26" s="68">
        <v>1</v>
      </c>
      <c r="D26" s="68">
        <v>6</v>
      </c>
      <c r="E26" s="69">
        <v>0</v>
      </c>
      <c r="F26" s="46">
        <v>0</v>
      </c>
      <c r="G26" s="47">
        <v>10200</v>
      </c>
      <c r="H26" s="47">
        <v>0</v>
      </c>
      <c r="I26" s="47">
        <v>0</v>
      </c>
      <c r="J26" s="47">
        <v>0</v>
      </c>
      <c r="K26" s="48">
        <v>10200</v>
      </c>
      <c r="L26" s="49">
        <v>0</v>
      </c>
      <c r="M26" s="50">
        <v>0</v>
      </c>
      <c r="N26" s="10" t="s">
        <v>0</v>
      </c>
    </row>
    <row r="27" spans="1:14" ht="33.75" x14ac:dyDescent="0.2">
      <c r="A27" s="66" t="s">
        <v>50</v>
      </c>
      <c r="B27" s="67">
        <v>650</v>
      </c>
      <c r="C27" s="68">
        <v>1</v>
      </c>
      <c r="D27" s="68">
        <v>6</v>
      </c>
      <c r="E27" s="69" t="s">
        <v>48</v>
      </c>
      <c r="F27" s="46">
        <v>0</v>
      </c>
      <c r="G27" s="47">
        <f>G28</f>
        <v>700</v>
      </c>
      <c r="H27" s="47">
        <v>0</v>
      </c>
      <c r="I27" s="47">
        <v>0</v>
      </c>
      <c r="J27" s="47">
        <v>0</v>
      </c>
      <c r="K27" s="48">
        <v>700</v>
      </c>
      <c r="L27" s="49">
        <v>0</v>
      </c>
      <c r="M27" s="50">
        <v>0</v>
      </c>
      <c r="N27" s="10" t="s">
        <v>0</v>
      </c>
    </row>
    <row r="28" spans="1:14" x14ac:dyDescent="0.2">
      <c r="A28" s="66" t="s">
        <v>49</v>
      </c>
      <c r="B28" s="67">
        <v>650</v>
      </c>
      <c r="C28" s="68">
        <v>1</v>
      </c>
      <c r="D28" s="68">
        <v>6</v>
      </c>
      <c r="E28" s="69" t="s">
        <v>48</v>
      </c>
      <c r="F28" s="46" t="s">
        <v>47</v>
      </c>
      <c r="G28" s="47">
        <v>700</v>
      </c>
      <c r="H28" s="47">
        <v>0</v>
      </c>
      <c r="I28" s="47">
        <v>0</v>
      </c>
      <c r="J28" s="47">
        <v>0</v>
      </c>
      <c r="K28" s="48">
        <v>700</v>
      </c>
      <c r="L28" s="49">
        <v>0</v>
      </c>
      <c r="M28" s="50">
        <v>0</v>
      </c>
      <c r="N28" s="10" t="s">
        <v>0</v>
      </c>
    </row>
    <row r="29" spans="1:14" ht="33.75" x14ac:dyDescent="0.2">
      <c r="A29" s="70" t="s">
        <v>142</v>
      </c>
      <c r="B29" s="67">
        <v>650</v>
      </c>
      <c r="C29" s="68">
        <v>1</v>
      </c>
      <c r="D29" s="68">
        <v>6</v>
      </c>
      <c r="E29" s="69" t="s">
        <v>105</v>
      </c>
      <c r="F29" s="46">
        <v>0</v>
      </c>
      <c r="G29" s="47">
        <f>G30</f>
        <v>9500</v>
      </c>
      <c r="H29" s="47">
        <f t="shared" ref="H29:M29" si="0">H30</f>
        <v>0</v>
      </c>
      <c r="I29" s="47">
        <f t="shared" si="0"/>
        <v>0</v>
      </c>
      <c r="J29" s="47">
        <f t="shared" si="0"/>
        <v>0</v>
      </c>
      <c r="K29" s="47">
        <f t="shared" si="0"/>
        <v>9500</v>
      </c>
      <c r="L29" s="47">
        <f t="shared" si="0"/>
        <v>0</v>
      </c>
      <c r="M29" s="47">
        <f t="shared" si="0"/>
        <v>0</v>
      </c>
      <c r="N29" s="10"/>
    </row>
    <row r="30" spans="1:14" x14ac:dyDescent="0.2">
      <c r="A30" s="66" t="s">
        <v>49</v>
      </c>
      <c r="B30" s="67">
        <v>650</v>
      </c>
      <c r="C30" s="68">
        <v>1</v>
      </c>
      <c r="D30" s="68">
        <v>6</v>
      </c>
      <c r="E30" s="69" t="s">
        <v>105</v>
      </c>
      <c r="F30" s="46" t="s">
        <v>47</v>
      </c>
      <c r="G30" s="47">
        <v>9500</v>
      </c>
      <c r="H30" s="47">
        <v>0</v>
      </c>
      <c r="I30" s="47">
        <v>0</v>
      </c>
      <c r="J30" s="47">
        <v>0</v>
      </c>
      <c r="K30" s="48">
        <v>9500</v>
      </c>
      <c r="L30" s="49">
        <v>0</v>
      </c>
      <c r="M30" s="50">
        <v>0</v>
      </c>
      <c r="N30" s="10" t="s">
        <v>0</v>
      </c>
    </row>
    <row r="31" spans="1:14" x14ac:dyDescent="0.2">
      <c r="A31" s="66" t="s">
        <v>104</v>
      </c>
      <c r="B31" s="67">
        <v>650</v>
      </c>
      <c r="C31" s="68">
        <v>1</v>
      </c>
      <c r="D31" s="68">
        <v>11</v>
      </c>
      <c r="E31" s="69">
        <v>0</v>
      </c>
      <c r="F31" s="46">
        <v>0</v>
      </c>
      <c r="G31" s="47">
        <v>50000</v>
      </c>
      <c r="H31" s="47">
        <v>0</v>
      </c>
      <c r="I31" s="47">
        <v>0</v>
      </c>
      <c r="J31" s="47">
        <v>0</v>
      </c>
      <c r="K31" s="48">
        <v>50000</v>
      </c>
      <c r="L31" s="49">
        <v>1000000</v>
      </c>
      <c r="M31" s="50">
        <v>1000000</v>
      </c>
      <c r="N31" s="10" t="s">
        <v>0</v>
      </c>
    </row>
    <row r="32" spans="1:14" x14ac:dyDescent="0.2">
      <c r="A32" s="66" t="s">
        <v>103</v>
      </c>
      <c r="B32" s="67">
        <v>650</v>
      </c>
      <c r="C32" s="68">
        <v>1</v>
      </c>
      <c r="D32" s="68">
        <v>11</v>
      </c>
      <c r="E32" s="69" t="s">
        <v>102</v>
      </c>
      <c r="F32" s="46">
        <v>0</v>
      </c>
      <c r="G32" s="47">
        <f>G33</f>
        <v>50000</v>
      </c>
      <c r="H32" s="47">
        <v>0</v>
      </c>
      <c r="I32" s="47">
        <v>0</v>
      </c>
      <c r="J32" s="47">
        <v>0</v>
      </c>
      <c r="K32" s="48">
        <v>50000</v>
      </c>
      <c r="L32" s="49">
        <v>1000000</v>
      </c>
      <c r="M32" s="50">
        <v>1000000</v>
      </c>
      <c r="N32" s="10" t="s">
        <v>0</v>
      </c>
    </row>
    <row r="33" spans="1:14" x14ac:dyDescent="0.2">
      <c r="A33" s="66" t="s">
        <v>85</v>
      </c>
      <c r="B33" s="67">
        <v>650</v>
      </c>
      <c r="C33" s="68">
        <v>1</v>
      </c>
      <c r="D33" s="68">
        <v>11</v>
      </c>
      <c r="E33" s="69" t="s">
        <v>102</v>
      </c>
      <c r="F33" s="46" t="s">
        <v>83</v>
      </c>
      <c r="G33" s="47">
        <v>50000</v>
      </c>
      <c r="H33" s="47">
        <v>0</v>
      </c>
      <c r="I33" s="47">
        <v>0</v>
      </c>
      <c r="J33" s="47">
        <v>0</v>
      </c>
      <c r="K33" s="48">
        <v>50000</v>
      </c>
      <c r="L33" s="49">
        <v>1000000</v>
      </c>
      <c r="M33" s="50">
        <v>1000000</v>
      </c>
      <c r="N33" s="10" t="s">
        <v>0</v>
      </c>
    </row>
    <row r="34" spans="1:14" x14ac:dyDescent="0.2">
      <c r="A34" s="66" t="s">
        <v>101</v>
      </c>
      <c r="B34" s="67">
        <v>650</v>
      </c>
      <c r="C34" s="68">
        <v>1</v>
      </c>
      <c r="D34" s="68">
        <v>13</v>
      </c>
      <c r="E34" s="69">
        <v>0</v>
      </c>
      <c r="F34" s="46">
        <v>0</v>
      </c>
      <c r="G34" s="47">
        <v>2062750</v>
      </c>
      <c r="H34" s="47">
        <v>2323250</v>
      </c>
      <c r="I34" s="47">
        <v>1383250</v>
      </c>
      <c r="J34" s="47">
        <v>1658750</v>
      </c>
      <c r="K34" s="48">
        <v>7428000</v>
      </c>
      <c r="L34" s="49">
        <v>6978000</v>
      </c>
      <c r="M34" s="50">
        <v>7989000</v>
      </c>
      <c r="N34" s="10" t="s">
        <v>0</v>
      </c>
    </row>
    <row r="35" spans="1:14" x14ac:dyDescent="0.2">
      <c r="A35" s="66" t="s">
        <v>100</v>
      </c>
      <c r="B35" s="67">
        <v>650</v>
      </c>
      <c r="C35" s="68">
        <v>1</v>
      </c>
      <c r="D35" s="68">
        <v>13</v>
      </c>
      <c r="E35" s="69" t="s">
        <v>99</v>
      </c>
      <c r="F35" s="46">
        <v>0</v>
      </c>
      <c r="G35" s="47">
        <f>G36</f>
        <v>0</v>
      </c>
      <c r="H35" s="47">
        <v>0</v>
      </c>
      <c r="I35" s="47">
        <v>0</v>
      </c>
      <c r="J35" s="47">
        <v>10000</v>
      </c>
      <c r="K35" s="48">
        <v>10000</v>
      </c>
      <c r="L35" s="49">
        <v>10000</v>
      </c>
      <c r="M35" s="50">
        <v>10000</v>
      </c>
      <c r="N35" s="10" t="s">
        <v>0</v>
      </c>
    </row>
    <row r="36" spans="1:14" ht="22.5" x14ac:dyDescent="0.2">
      <c r="A36" s="66" t="s">
        <v>6</v>
      </c>
      <c r="B36" s="67">
        <v>650</v>
      </c>
      <c r="C36" s="68">
        <v>1</v>
      </c>
      <c r="D36" s="68">
        <v>13</v>
      </c>
      <c r="E36" s="69" t="s">
        <v>99</v>
      </c>
      <c r="F36" s="46" t="s">
        <v>5</v>
      </c>
      <c r="G36" s="47">
        <v>0</v>
      </c>
      <c r="H36" s="47">
        <v>0</v>
      </c>
      <c r="I36" s="47">
        <v>0</v>
      </c>
      <c r="J36" s="47">
        <v>10000</v>
      </c>
      <c r="K36" s="48">
        <v>10000</v>
      </c>
      <c r="L36" s="49">
        <v>10000</v>
      </c>
      <c r="M36" s="50">
        <v>10000</v>
      </c>
      <c r="N36" s="10" t="s">
        <v>0</v>
      </c>
    </row>
    <row r="37" spans="1:14" ht="22.5" x14ac:dyDescent="0.2">
      <c r="A37" s="66" t="s">
        <v>30</v>
      </c>
      <c r="B37" s="67">
        <v>650</v>
      </c>
      <c r="C37" s="68">
        <v>1</v>
      </c>
      <c r="D37" s="68">
        <v>13</v>
      </c>
      <c r="E37" s="69" t="s">
        <v>98</v>
      </c>
      <c r="F37" s="46">
        <v>0</v>
      </c>
      <c r="G37" s="47">
        <f>G38</f>
        <v>0</v>
      </c>
      <c r="H37" s="47">
        <v>5000</v>
      </c>
      <c r="I37" s="47">
        <v>0</v>
      </c>
      <c r="J37" s="47">
        <v>0</v>
      </c>
      <c r="K37" s="48">
        <v>5000</v>
      </c>
      <c r="L37" s="49">
        <v>5000</v>
      </c>
      <c r="M37" s="50">
        <v>5000</v>
      </c>
      <c r="N37" s="10" t="s">
        <v>0</v>
      </c>
    </row>
    <row r="38" spans="1:14" ht="22.5" x14ac:dyDescent="0.2">
      <c r="A38" s="66" t="s">
        <v>6</v>
      </c>
      <c r="B38" s="67">
        <v>650</v>
      </c>
      <c r="C38" s="68">
        <v>1</v>
      </c>
      <c r="D38" s="68">
        <v>13</v>
      </c>
      <c r="E38" s="69" t="s">
        <v>98</v>
      </c>
      <c r="F38" s="46" t="s">
        <v>5</v>
      </c>
      <c r="G38" s="47">
        <v>0</v>
      </c>
      <c r="H38" s="47">
        <v>5000</v>
      </c>
      <c r="I38" s="47">
        <v>0</v>
      </c>
      <c r="J38" s="47">
        <v>0</v>
      </c>
      <c r="K38" s="48">
        <v>5000</v>
      </c>
      <c r="L38" s="49">
        <v>5000</v>
      </c>
      <c r="M38" s="50">
        <v>5000</v>
      </c>
      <c r="N38" s="10" t="s">
        <v>0</v>
      </c>
    </row>
    <row r="39" spans="1:14" ht="22.5" x14ac:dyDescent="0.2">
      <c r="A39" s="66" t="s">
        <v>30</v>
      </c>
      <c r="B39" s="67">
        <v>650</v>
      </c>
      <c r="C39" s="68">
        <v>1</v>
      </c>
      <c r="D39" s="68">
        <v>13</v>
      </c>
      <c r="E39" s="69" t="s">
        <v>97</v>
      </c>
      <c r="F39" s="46">
        <v>0</v>
      </c>
      <c r="G39" s="47">
        <f>G40</f>
        <v>0</v>
      </c>
      <c r="H39" s="47">
        <v>15000</v>
      </c>
      <c r="I39" s="47">
        <v>0</v>
      </c>
      <c r="J39" s="47">
        <v>0</v>
      </c>
      <c r="K39" s="48">
        <v>15000</v>
      </c>
      <c r="L39" s="49">
        <v>17000</v>
      </c>
      <c r="M39" s="50">
        <v>17000</v>
      </c>
      <c r="N39" s="10" t="s">
        <v>0</v>
      </c>
    </row>
    <row r="40" spans="1:14" ht="22.5" x14ac:dyDescent="0.2">
      <c r="A40" s="66" t="s">
        <v>6</v>
      </c>
      <c r="B40" s="67">
        <v>650</v>
      </c>
      <c r="C40" s="68">
        <v>1</v>
      </c>
      <c r="D40" s="68">
        <v>13</v>
      </c>
      <c r="E40" s="69" t="s">
        <v>97</v>
      </c>
      <c r="F40" s="46" t="s">
        <v>5</v>
      </c>
      <c r="G40" s="47">
        <v>0</v>
      </c>
      <c r="H40" s="47">
        <v>15000</v>
      </c>
      <c r="I40" s="47">
        <v>0</v>
      </c>
      <c r="J40" s="47">
        <v>0</v>
      </c>
      <c r="K40" s="48">
        <v>15000</v>
      </c>
      <c r="L40" s="49">
        <v>17000</v>
      </c>
      <c r="M40" s="50">
        <v>17000</v>
      </c>
      <c r="N40" s="10" t="s">
        <v>0</v>
      </c>
    </row>
    <row r="41" spans="1:14" ht="22.5" x14ac:dyDescent="0.2">
      <c r="A41" s="66" t="s">
        <v>30</v>
      </c>
      <c r="B41" s="67">
        <v>650</v>
      </c>
      <c r="C41" s="68">
        <v>1</v>
      </c>
      <c r="D41" s="68">
        <v>13</v>
      </c>
      <c r="E41" s="69" t="s">
        <v>94</v>
      </c>
      <c r="F41" s="46">
        <v>0</v>
      </c>
      <c r="G41" s="47">
        <f>G42+G43+G44</f>
        <v>339250</v>
      </c>
      <c r="H41" s="47">
        <v>996750</v>
      </c>
      <c r="I41" s="47">
        <v>226750</v>
      </c>
      <c r="J41" s="47">
        <v>351750</v>
      </c>
      <c r="K41" s="48">
        <v>1914500</v>
      </c>
      <c r="L41" s="49">
        <v>725500</v>
      </c>
      <c r="M41" s="50">
        <v>776500</v>
      </c>
      <c r="N41" s="10" t="s">
        <v>0</v>
      </c>
    </row>
    <row r="42" spans="1:14" ht="22.5" x14ac:dyDescent="0.2">
      <c r="A42" s="66" t="s">
        <v>6</v>
      </c>
      <c r="B42" s="67">
        <v>650</v>
      </c>
      <c r="C42" s="68">
        <v>1</v>
      </c>
      <c r="D42" s="68">
        <v>13</v>
      </c>
      <c r="E42" s="69" t="s">
        <v>94</v>
      </c>
      <c r="F42" s="46" t="s">
        <v>5</v>
      </c>
      <c r="G42" s="47">
        <v>337500</v>
      </c>
      <c r="H42" s="47">
        <v>995000</v>
      </c>
      <c r="I42" s="47">
        <v>225000</v>
      </c>
      <c r="J42" s="47">
        <v>350000</v>
      </c>
      <c r="K42" s="48">
        <v>1907500</v>
      </c>
      <c r="L42" s="49">
        <v>717500</v>
      </c>
      <c r="M42" s="50">
        <v>767500</v>
      </c>
      <c r="N42" s="10" t="s">
        <v>0</v>
      </c>
    </row>
    <row r="43" spans="1:14" x14ac:dyDescent="0.2">
      <c r="A43" s="66" t="s">
        <v>96</v>
      </c>
      <c r="B43" s="67">
        <v>650</v>
      </c>
      <c r="C43" s="68">
        <v>1</v>
      </c>
      <c r="D43" s="68">
        <v>13</v>
      </c>
      <c r="E43" s="69" t="s">
        <v>94</v>
      </c>
      <c r="F43" s="46" t="s">
        <v>95</v>
      </c>
      <c r="G43" s="47">
        <v>1000</v>
      </c>
      <c r="H43" s="47">
        <v>1000</v>
      </c>
      <c r="I43" s="47">
        <v>1000</v>
      </c>
      <c r="J43" s="47">
        <v>1000</v>
      </c>
      <c r="K43" s="48">
        <v>4000</v>
      </c>
      <c r="L43" s="49">
        <v>4000</v>
      </c>
      <c r="M43" s="50">
        <v>4000</v>
      </c>
      <c r="N43" s="10" t="s">
        <v>0</v>
      </c>
    </row>
    <row r="44" spans="1:14" x14ac:dyDescent="0.2">
      <c r="A44" s="66" t="s">
        <v>4</v>
      </c>
      <c r="B44" s="67">
        <v>650</v>
      </c>
      <c r="C44" s="68">
        <v>1</v>
      </c>
      <c r="D44" s="68">
        <v>13</v>
      </c>
      <c r="E44" s="69" t="s">
        <v>94</v>
      </c>
      <c r="F44" s="46" t="s">
        <v>2</v>
      </c>
      <c r="G44" s="47">
        <v>750</v>
      </c>
      <c r="H44" s="47">
        <v>750</v>
      </c>
      <c r="I44" s="47">
        <v>750</v>
      </c>
      <c r="J44" s="47">
        <v>750</v>
      </c>
      <c r="K44" s="48">
        <v>3000</v>
      </c>
      <c r="L44" s="49">
        <v>4000</v>
      </c>
      <c r="M44" s="50">
        <v>5000</v>
      </c>
      <c r="N44" s="10" t="s">
        <v>0</v>
      </c>
    </row>
    <row r="45" spans="1:14" ht="22.5" x14ac:dyDescent="0.2">
      <c r="A45" s="66" t="s">
        <v>30</v>
      </c>
      <c r="B45" s="67">
        <v>650</v>
      </c>
      <c r="C45" s="68">
        <v>1</v>
      </c>
      <c r="D45" s="68">
        <v>13</v>
      </c>
      <c r="E45" s="69" t="s">
        <v>93</v>
      </c>
      <c r="F45" s="46">
        <v>0</v>
      </c>
      <c r="G45" s="47">
        <f>G46</f>
        <v>45000</v>
      </c>
      <c r="H45" s="47">
        <v>0</v>
      </c>
      <c r="I45" s="47">
        <v>0</v>
      </c>
      <c r="J45" s="47">
        <v>0</v>
      </c>
      <c r="K45" s="48">
        <v>45000</v>
      </c>
      <c r="L45" s="49">
        <v>105000</v>
      </c>
      <c r="M45" s="50">
        <v>105000</v>
      </c>
      <c r="N45" s="10" t="s">
        <v>0</v>
      </c>
    </row>
    <row r="46" spans="1:14" ht="22.5" x14ac:dyDescent="0.2">
      <c r="A46" s="66" t="s">
        <v>6</v>
      </c>
      <c r="B46" s="67">
        <v>650</v>
      </c>
      <c r="C46" s="68">
        <v>1</v>
      </c>
      <c r="D46" s="68">
        <v>13</v>
      </c>
      <c r="E46" s="69" t="s">
        <v>93</v>
      </c>
      <c r="F46" s="46" t="s">
        <v>5</v>
      </c>
      <c r="G46" s="47">
        <v>45000</v>
      </c>
      <c r="H46" s="47">
        <v>0</v>
      </c>
      <c r="I46" s="47">
        <v>0</v>
      </c>
      <c r="J46" s="47">
        <v>0</v>
      </c>
      <c r="K46" s="48">
        <v>45000</v>
      </c>
      <c r="L46" s="49">
        <v>105000</v>
      </c>
      <c r="M46" s="50">
        <v>105000</v>
      </c>
      <c r="N46" s="10" t="s">
        <v>0</v>
      </c>
    </row>
    <row r="47" spans="1:14" x14ac:dyDescent="0.2">
      <c r="A47" s="66" t="s">
        <v>13</v>
      </c>
      <c r="B47" s="67">
        <v>650</v>
      </c>
      <c r="C47" s="68">
        <v>1</v>
      </c>
      <c r="D47" s="68">
        <v>13</v>
      </c>
      <c r="E47" s="69" t="s">
        <v>92</v>
      </c>
      <c r="F47" s="46">
        <v>0</v>
      </c>
      <c r="G47" s="47">
        <f>G48+G49+G50+G51+G52</f>
        <v>1416500</v>
      </c>
      <c r="H47" s="47">
        <v>1156500</v>
      </c>
      <c r="I47" s="47">
        <v>1156500</v>
      </c>
      <c r="J47" s="47">
        <v>1177000</v>
      </c>
      <c r="K47" s="48">
        <v>4906500</v>
      </c>
      <c r="L47" s="49">
        <v>4923500</v>
      </c>
      <c r="M47" s="50">
        <v>4955500</v>
      </c>
      <c r="N47" s="10" t="s">
        <v>0</v>
      </c>
    </row>
    <row r="48" spans="1:14" x14ac:dyDescent="0.2">
      <c r="A48" s="66" t="s">
        <v>12</v>
      </c>
      <c r="B48" s="67">
        <v>650</v>
      </c>
      <c r="C48" s="68">
        <v>1</v>
      </c>
      <c r="D48" s="68">
        <v>13</v>
      </c>
      <c r="E48" s="69" t="s">
        <v>92</v>
      </c>
      <c r="F48" s="46" t="s">
        <v>11</v>
      </c>
      <c r="G48" s="47">
        <v>1000000</v>
      </c>
      <c r="H48" s="47">
        <v>750000</v>
      </c>
      <c r="I48" s="47">
        <v>750000</v>
      </c>
      <c r="J48" s="47">
        <v>800000</v>
      </c>
      <c r="K48" s="48">
        <v>3300000</v>
      </c>
      <c r="L48" s="49">
        <v>3300000</v>
      </c>
      <c r="M48" s="50">
        <v>3300000</v>
      </c>
      <c r="N48" s="10" t="s">
        <v>0</v>
      </c>
    </row>
    <row r="49" spans="1:14" x14ac:dyDescent="0.2">
      <c r="A49" s="66" t="s">
        <v>10</v>
      </c>
      <c r="B49" s="67">
        <v>650</v>
      </c>
      <c r="C49" s="68">
        <v>1</v>
      </c>
      <c r="D49" s="68">
        <v>13</v>
      </c>
      <c r="E49" s="69" t="s">
        <v>92</v>
      </c>
      <c r="F49" s="46" t="s">
        <v>9</v>
      </c>
      <c r="G49" s="47">
        <v>40000</v>
      </c>
      <c r="H49" s="47">
        <v>105000</v>
      </c>
      <c r="I49" s="47">
        <v>105000</v>
      </c>
      <c r="J49" s="47">
        <v>38500</v>
      </c>
      <c r="K49" s="48">
        <v>288500</v>
      </c>
      <c r="L49" s="49">
        <v>288500</v>
      </c>
      <c r="M49" s="50">
        <v>288500</v>
      </c>
      <c r="N49" s="10" t="s">
        <v>0</v>
      </c>
    </row>
    <row r="50" spans="1:14" ht="22.5" x14ac:dyDescent="0.2">
      <c r="A50" s="66" t="s">
        <v>8</v>
      </c>
      <c r="B50" s="67">
        <v>650</v>
      </c>
      <c r="C50" s="68">
        <v>1</v>
      </c>
      <c r="D50" s="68">
        <v>13</v>
      </c>
      <c r="E50" s="69" t="s">
        <v>92</v>
      </c>
      <c r="F50" s="46" t="s">
        <v>7</v>
      </c>
      <c r="G50" s="47">
        <v>302000</v>
      </c>
      <c r="H50" s="47">
        <v>227000</v>
      </c>
      <c r="I50" s="47">
        <v>227000</v>
      </c>
      <c r="J50" s="47">
        <v>234000</v>
      </c>
      <c r="K50" s="48">
        <v>990000</v>
      </c>
      <c r="L50" s="49">
        <v>990000</v>
      </c>
      <c r="M50" s="50">
        <v>990000</v>
      </c>
      <c r="N50" s="10" t="s">
        <v>0</v>
      </c>
    </row>
    <row r="51" spans="1:14" ht="22.5" x14ac:dyDescent="0.2">
      <c r="A51" s="66" t="s">
        <v>6</v>
      </c>
      <c r="B51" s="67">
        <v>650</v>
      </c>
      <c r="C51" s="68">
        <v>1</v>
      </c>
      <c r="D51" s="68">
        <v>13</v>
      </c>
      <c r="E51" s="69" t="s">
        <v>92</v>
      </c>
      <c r="F51" s="46" t="s">
        <v>5</v>
      </c>
      <c r="G51" s="47">
        <v>73000</v>
      </c>
      <c r="H51" s="47">
        <v>73000</v>
      </c>
      <c r="I51" s="47">
        <v>73000</v>
      </c>
      <c r="J51" s="47">
        <v>104000</v>
      </c>
      <c r="K51" s="48">
        <v>323000</v>
      </c>
      <c r="L51" s="49">
        <v>340000</v>
      </c>
      <c r="M51" s="50">
        <v>370000</v>
      </c>
      <c r="N51" s="10" t="s">
        <v>0</v>
      </c>
    </row>
    <row r="52" spans="1:14" x14ac:dyDescent="0.2">
      <c r="A52" s="66" t="s">
        <v>4</v>
      </c>
      <c r="B52" s="67">
        <v>650</v>
      </c>
      <c r="C52" s="68">
        <v>1</v>
      </c>
      <c r="D52" s="68">
        <v>13</v>
      </c>
      <c r="E52" s="69" t="s">
        <v>92</v>
      </c>
      <c r="F52" s="46" t="s">
        <v>2</v>
      </c>
      <c r="G52" s="47">
        <v>1500</v>
      </c>
      <c r="H52" s="47">
        <v>1500</v>
      </c>
      <c r="I52" s="47">
        <v>1500</v>
      </c>
      <c r="J52" s="47">
        <v>500</v>
      </c>
      <c r="K52" s="48">
        <v>5000</v>
      </c>
      <c r="L52" s="49">
        <v>5000</v>
      </c>
      <c r="M52" s="50">
        <v>7000</v>
      </c>
      <c r="N52" s="10" t="s">
        <v>0</v>
      </c>
    </row>
    <row r="53" spans="1:14" x14ac:dyDescent="0.2">
      <c r="A53" s="66" t="s">
        <v>88</v>
      </c>
      <c r="B53" s="67">
        <v>650</v>
      </c>
      <c r="C53" s="68">
        <v>1</v>
      </c>
      <c r="D53" s="68">
        <v>13</v>
      </c>
      <c r="E53" s="69" t="s">
        <v>90</v>
      </c>
      <c r="F53" s="46">
        <v>0</v>
      </c>
      <c r="G53" s="47">
        <f>G54+G55</f>
        <v>202000</v>
      </c>
      <c r="H53" s="47">
        <v>0</v>
      </c>
      <c r="I53" s="47">
        <v>0</v>
      </c>
      <c r="J53" s="47">
        <v>75000</v>
      </c>
      <c r="K53" s="48">
        <v>277000</v>
      </c>
      <c r="L53" s="49">
        <v>70000</v>
      </c>
      <c r="M53" s="50">
        <v>80000</v>
      </c>
      <c r="N53" s="10" t="s">
        <v>0</v>
      </c>
    </row>
    <row r="54" spans="1:14" ht="22.5" x14ac:dyDescent="0.2">
      <c r="A54" s="66" t="s">
        <v>6</v>
      </c>
      <c r="B54" s="67">
        <v>650</v>
      </c>
      <c r="C54" s="68">
        <v>1</v>
      </c>
      <c r="D54" s="68">
        <v>13</v>
      </c>
      <c r="E54" s="69" t="s">
        <v>90</v>
      </c>
      <c r="F54" s="46" t="s">
        <v>5</v>
      </c>
      <c r="G54" s="47">
        <v>200000</v>
      </c>
      <c r="H54" s="47">
        <v>0</v>
      </c>
      <c r="I54" s="47">
        <v>0</v>
      </c>
      <c r="J54" s="47">
        <v>60000</v>
      </c>
      <c r="K54" s="48">
        <v>260000</v>
      </c>
      <c r="L54" s="49">
        <v>70000</v>
      </c>
      <c r="M54" s="50">
        <v>80000</v>
      </c>
      <c r="N54" s="10" t="s">
        <v>0</v>
      </c>
    </row>
    <row r="55" spans="1:14" x14ac:dyDescent="0.2">
      <c r="A55" s="66" t="s">
        <v>91</v>
      </c>
      <c r="B55" s="67">
        <v>650</v>
      </c>
      <c r="C55" s="68">
        <v>1</v>
      </c>
      <c r="D55" s="68">
        <v>13</v>
      </c>
      <c r="E55" s="69" t="s">
        <v>90</v>
      </c>
      <c r="F55" s="46" t="s">
        <v>89</v>
      </c>
      <c r="G55" s="47">
        <v>2000</v>
      </c>
      <c r="H55" s="47">
        <v>0</v>
      </c>
      <c r="I55" s="47">
        <v>0</v>
      </c>
      <c r="J55" s="47">
        <v>15000</v>
      </c>
      <c r="K55" s="48">
        <v>17000</v>
      </c>
      <c r="L55" s="49">
        <v>0</v>
      </c>
      <c r="M55" s="50">
        <v>0</v>
      </c>
      <c r="N55" s="10" t="s">
        <v>0</v>
      </c>
    </row>
    <row r="56" spans="1:14" x14ac:dyDescent="0.2">
      <c r="A56" s="66" t="s">
        <v>88</v>
      </c>
      <c r="B56" s="67">
        <v>650</v>
      </c>
      <c r="C56" s="68">
        <v>1</v>
      </c>
      <c r="D56" s="68">
        <v>13</v>
      </c>
      <c r="E56" s="69" t="s">
        <v>87</v>
      </c>
      <c r="F56" s="46">
        <v>0</v>
      </c>
      <c r="G56" s="47">
        <f>G57+G58+G59</f>
        <v>60000</v>
      </c>
      <c r="H56" s="47">
        <v>50000</v>
      </c>
      <c r="I56" s="47">
        <v>0</v>
      </c>
      <c r="J56" s="47">
        <v>45000</v>
      </c>
      <c r="K56" s="48">
        <v>155000</v>
      </c>
      <c r="L56" s="49">
        <v>155000</v>
      </c>
      <c r="M56" s="50">
        <v>200000</v>
      </c>
      <c r="N56" s="10" t="s">
        <v>0</v>
      </c>
    </row>
    <row r="57" spans="1:14" ht="22.5" x14ac:dyDescent="0.2">
      <c r="A57" s="66" t="s">
        <v>6</v>
      </c>
      <c r="B57" s="67">
        <v>650</v>
      </c>
      <c r="C57" s="68">
        <v>1</v>
      </c>
      <c r="D57" s="68">
        <v>13</v>
      </c>
      <c r="E57" s="69" t="s">
        <v>87</v>
      </c>
      <c r="F57" s="46" t="s">
        <v>5</v>
      </c>
      <c r="G57" s="47">
        <v>60000</v>
      </c>
      <c r="H57" s="47">
        <v>50000</v>
      </c>
      <c r="I57" s="47">
        <v>0</v>
      </c>
      <c r="J57" s="47">
        <v>45000</v>
      </c>
      <c r="K57" s="48">
        <v>155000</v>
      </c>
      <c r="L57" s="49">
        <v>155000</v>
      </c>
      <c r="M57" s="50">
        <v>200000</v>
      </c>
      <c r="N57" s="10" t="s">
        <v>0</v>
      </c>
    </row>
    <row r="58" spans="1:14" ht="22.5" x14ac:dyDescent="0.2">
      <c r="A58" s="66" t="s">
        <v>6</v>
      </c>
      <c r="B58" s="67">
        <v>650</v>
      </c>
      <c r="C58" s="68">
        <v>1</v>
      </c>
      <c r="D58" s="68">
        <v>13</v>
      </c>
      <c r="E58" s="69" t="s">
        <v>86</v>
      </c>
      <c r="F58" s="46" t="s">
        <v>5</v>
      </c>
      <c r="G58" s="47">
        <v>0</v>
      </c>
      <c r="H58" s="47">
        <v>100000</v>
      </c>
      <c r="I58" s="47">
        <v>0</v>
      </c>
      <c r="J58" s="47">
        <v>0</v>
      </c>
      <c r="K58" s="48">
        <v>100000</v>
      </c>
      <c r="L58" s="49">
        <v>100000</v>
      </c>
      <c r="M58" s="50">
        <v>100000</v>
      </c>
      <c r="N58" s="10" t="s">
        <v>0</v>
      </c>
    </row>
    <row r="59" spans="1:14" x14ac:dyDescent="0.2">
      <c r="A59" s="66" t="s">
        <v>85</v>
      </c>
      <c r="B59" s="67">
        <v>650</v>
      </c>
      <c r="C59" s="68">
        <v>1</v>
      </c>
      <c r="D59" s="68">
        <v>13</v>
      </c>
      <c r="E59" s="69" t="s">
        <v>84</v>
      </c>
      <c r="F59" s="46" t="s">
        <v>83</v>
      </c>
      <c r="G59" s="47">
        <v>0</v>
      </c>
      <c r="H59" s="47">
        <v>0</v>
      </c>
      <c r="I59" s="47">
        <v>0</v>
      </c>
      <c r="J59" s="47">
        <v>0</v>
      </c>
      <c r="K59" s="48">
        <v>0</v>
      </c>
      <c r="L59" s="49">
        <v>867000</v>
      </c>
      <c r="M59" s="50">
        <v>1740000</v>
      </c>
      <c r="N59" s="10" t="s">
        <v>0</v>
      </c>
    </row>
    <row r="60" spans="1:14" x14ac:dyDescent="0.2">
      <c r="A60" s="66" t="s">
        <v>82</v>
      </c>
      <c r="B60" s="67">
        <v>650</v>
      </c>
      <c r="C60" s="68">
        <v>2</v>
      </c>
      <c r="D60" s="68">
        <v>0</v>
      </c>
      <c r="E60" s="69">
        <v>0</v>
      </c>
      <c r="F60" s="46">
        <v>0</v>
      </c>
      <c r="G60" s="47">
        <v>25700</v>
      </c>
      <c r="H60" s="47">
        <v>25700</v>
      </c>
      <c r="I60" s="47">
        <v>25700</v>
      </c>
      <c r="J60" s="47">
        <v>25500</v>
      </c>
      <c r="K60" s="48">
        <v>102600</v>
      </c>
      <c r="L60" s="49">
        <v>102600</v>
      </c>
      <c r="M60" s="50">
        <v>102600</v>
      </c>
      <c r="N60" s="10" t="s">
        <v>0</v>
      </c>
    </row>
    <row r="61" spans="1:14" x14ac:dyDescent="0.2">
      <c r="A61" s="66" t="s">
        <v>81</v>
      </c>
      <c r="B61" s="67">
        <v>650</v>
      </c>
      <c r="C61" s="68">
        <v>2</v>
      </c>
      <c r="D61" s="68">
        <v>3</v>
      </c>
      <c r="E61" s="69">
        <v>0</v>
      </c>
      <c r="F61" s="46">
        <v>0</v>
      </c>
      <c r="G61" s="47">
        <v>25700</v>
      </c>
      <c r="H61" s="47">
        <v>25700</v>
      </c>
      <c r="I61" s="47">
        <v>25700</v>
      </c>
      <c r="J61" s="47">
        <v>25500</v>
      </c>
      <c r="K61" s="48">
        <v>102600</v>
      </c>
      <c r="L61" s="49">
        <v>102600</v>
      </c>
      <c r="M61" s="50">
        <v>102600</v>
      </c>
      <c r="N61" s="10" t="s">
        <v>0</v>
      </c>
    </row>
    <row r="62" spans="1:14" ht="22.5" x14ac:dyDescent="0.2">
      <c r="A62" s="66" t="s">
        <v>143</v>
      </c>
      <c r="B62" s="67">
        <v>650</v>
      </c>
      <c r="C62" s="68">
        <v>2</v>
      </c>
      <c r="D62" s="68">
        <v>3</v>
      </c>
      <c r="E62" s="69">
        <v>5000151180</v>
      </c>
      <c r="F62" s="46">
        <v>0</v>
      </c>
      <c r="G62" s="47">
        <f>G63+G64</f>
        <v>25700</v>
      </c>
      <c r="H62" s="47"/>
      <c r="I62" s="47"/>
      <c r="J62" s="47"/>
      <c r="K62" s="48"/>
      <c r="L62" s="49"/>
      <c r="M62" s="50"/>
      <c r="N62" s="10"/>
    </row>
    <row r="63" spans="1:14" x14ac:dyDescent="0.2">
      <c r="A63" s="66" t="s">
        <v>80</v>
      </c>
      <c r="B63" s="67">
        <v>650</v>
      </c>
      <c r="C63" s="68">
        <v>2</v>
      </c>
      <c r="D63" s="68">
        <v>3</v>
      </c>
      <c r="E63" s="69" t="s">
        <v>77</v>
      </c>
      <c r="F63" s="46" t="s">
        <v>79</v>
      </c>
      <c r="G63" s="47">
        <v>19500</v>
      </c>
      <c r="H63" s="47">
        <v>19500</v>
      </c>
      <c r="I63" s="47">
        <v>19500</v>
      </c>
      <c r="J63" s="47">
        <v>19500</v>
      </c>
      <c r="K63" s="48">
        <v>78000</v>
      </c>
      <c r="L63" s="49">
        <v>78000</v>
      </c>
      <c r="M63" s="50">
        <v>78000</v>
      </c>
      <c r="N63" s="10" t="s">
        <v>0</v>
      </c>
    </row>
    <row r="64" spans="1:14" ht="22.5" x14ac:dyDescent="0.2">
      <c r="A64" s="66" t="s">
        <v>78</v>
      </c>
      <c r="B64" s="67">
        <v>650</v>
      </c>
      <c r="C64" s="68">
        <v>2</v>
      </c>
      <c r="D64" s="68">
        <v>3</v>
      </c>
      <c r="E64" s="69" t="s">
        <v>77</v>
      </c>
      <c r="F64" s="46" t="s">
        <v>76</v>
      </c>
      <c r="G64" s="47">
        <v>6200</v>
      </c>
      <c r="H64" s="47">
        <v>6200</v>
      </c>
      <c r="I64" s="47">
        <v>6200</v>
      </c>
      <c r="J64" s="47">
        <v>6000</v>
      </c>
      <c r="K64" s="48">
        <v>24600</v>
      </c>
      <c r="L64" s="49">
        <v>24600</v>
      </c>
      <c r="M64" s="50">
        <v>24600</v>
      </c>
      <c r="N64" s="10" t="s">
        <v>0</v>
      </c>
    </row>
    <row r="65" spans="1:14" x14ac:dyDescent="0.2">
      <c r="A65" s="66" t="s">
        <v>75</v>
      </c>
      <c r="B65" s="67">
        <v>650</v>
      </c>
      <c r="C65" s="68">
        <v>3</v>
      </c>
      <c r="D65" s="68">
        <v>0</v>
      </c>
      <c r="E65" s="69">
        <v>0</v>
      </c>
      <c r="F65" s="46">
        <v>0</v>
      </c>
      <c r="G65" s="47">
        <v>0</v>
      </c>
      <c r="H65" s="47">
        <v>10000</v>
      </c>
      <c r="I65" s="47">
        <v>0</v>
      </c>
      <c r="J65" s="47">
        <v>73300</v>
      </c>
      <c r="K65" s="48">
        <v>83300</v>
      </c>
      <c r="L65" s="49">
        <v>58600</v>
      </c>
      <c r="M65" s="50">
        <v>58600</v>
      </c>
      <c r="N65" s="10" t="s">
        <v>0</v>
      </c>
    </row>
    <row r="66" spans="1:14" x14ac:dyDescent="0.2">
      <c r="A66" s="66" t="s">
        <v>74</v>
      </c>
      <c r="B66" s="67">
        <v>650</v>
      </c>
      <c r="C66" s="68">
        <v>3</v>
      </c>
      <c r="D66" s="68">
        <v>4</v>
      </c>
      <c r="E66" s="69">
        <v>0</v>
      </c>
      <c r="F66" s="46">
        <v>0</v>
      </c>
      <c r="G66" s="47">
        <v>0</v>
      </c>
      <c r="H66" s="47">
        <v>0</v>
      </c>
      <c r="I66" s="47">
        <v>0</v>
      </c>
      <c r="J66" s="47">
        <v>40000</v>
      </c>
      <c r="K66" s="48">
        <v>40000</v>
      </c>
      <c r="L66" s="49">
        <v>38000</v>
      </c>
      <c r="M66" s="50">
        <v>38000</v>
      </c>
      <c r="N66" s="10" t="s">
        <v>0</v>
      </c>
    </row>
    <row r="67" spans="1:14" ht="67.5" x14ac:dyDescent="0.2">
      <c r="A67" s="66" t="s">
        <v>145</v>
      </c>
      <c r="B67" s="67">
        <v>650</v>
      </c>
      <c r="C67" s="68">
        <v>3</v>
      </c>
      <c r="D67" s="68">
        <v>4</v>
      </c>
      <c r="E67" s="69" t="s">
        <v>144</v>
      </c>
      <c r="F67" s="46">
        <v>0</v>
      </c>
      <c r="G67" s="47">
        <f>G68</f>
        <v>0</v>
      </c>
      <c r="H67" s="47"/>
      <c r="I67" s="47"/>
      <c r="J67" s="47"/>
      <c r="K67" s="48"/>
      <c r="L67" s="49"/>
      <c r="M67" s="50"/>
      <c r="N67" s="10"/>
    </row>
    <row r="68" spans="1:14" ht="22.5" x14ac:dyDescent="0.2">
      <c r="A68" s="66" t="s">
        <v>6</v>
      </c>
      <c r="B68" s="67">
        <v>650</v>
      </c>
      <c r="C68" s="68">
        <v>3</v>
      </c>
      <c r="D68" s="68">
        <v>4</v>
      </c>
      <c r="E68" s="69" t="s">
        <v>73</v>
      </c>
      <c r="F68" s="46" t="s">
        <v>5</v>
      </c>
      <c r="G68" s="47">
        <v>0</v>
      </c>
      <c r="H68" s="47">
        <v>0</v>
      </c>
      <c r="I68" s="47">
        <v>0</v>
      </c>
      <c r="J68" s="47">
        <v>40000</v>
      </c>
      <c r="K68" s="48">
        <v>40000</v>
      </c>
      <c r="L68" s="49">
        <v>38000</v>
      </c>
      <c r="M68" s="50">
        <v>38000</v>
      </c>
      <c r="N68" s="10" t="s">
        <v>0</v>
      </c>
    </row>
    <row r="69" spans="1:14" ht="22.5" x14ac:dyDescent="0.2">
      <c r="A69" s="66" t="s">
        <v>72</v>
      </c>
      <c r="B69" s="67">
        <v>650</v>
      </c>
      <c r="C69" s="68">
        <v>3</v>
      </c>
      <c r="D69" s="68">
        <v>9</v>
      </c>
      <c r="E69" s="69">
        <v>0</v>
      </c>
      <c r="F69" s="46">
        <v>0</v>
      </c>
      <c r="G69" s="47">
        <v>0</v>
      </c>
      <c r="H69" s="47">
        <v>10000</v>
      </c>
      <c r="I69" s="47">
        <v>0</v>
      </c>
      <c r="J69" s="47">
        <v>0</v>
      </c>
      <c r="K69" s="48">
        <v>10000</v>
      </c>
      <c r="L69" s="49">
        <v>10000</v>
      </c>
      <c r="M69" s="50">
        <v>10000</v>
      </c>
      <c r="N69" s="10" t="s">
        <v>0</v>
      </c>
    </row>
    <row r="70" spans="1:14" ht="22.5" x14ac:dyDescent="0.2">
      <c r="A70" s="66" t="s">
        <v>30</v>
      </c>
      <c r="B70" s="67">
        <v>650</v>
      </c>
      <c r="C70" s="68">
        <v>3</v>
      </c>
      <c r="D70" s="68">
        <v>9</v>
      </c>
      <c r="E70" s="69" t="s">
        <v>71</v>
      </c>
      <c r="F70" s="46">
        <v>0</v>
      </c>
      <c r="G70" s="47">
        <f>G71</f>
        <v>0</v>
      </c>
      <c r="H70" s="47">
        <v>5000</v>
      </c>
      <c r="I70" s="47">
        <v>0</v>
      </c>
      <c r="J70" s="47">
        <v>0</v>
      </c>
      <c r="K70" s="48">
        <v>5000</v>
      </c>
      <c r="L70" s="49">
        <v>5000</v>
      </c>
      <c r="M70" s="50">
        <v>5000</v>
      </c>
      <c r="N70" s="10" t="s">
        <v>0</v>
      </c>
    </row>
    <row r="71" spans="1:14" ht="22.5" x14ac:dyDescent="0.2">
      <c r="A71" s="66" t="s">
        <v>6</v>
      </c>
      <c r="B71" s="67">
        <v>650</v>
      </c>
      <c r="C71" s="68">
        <v>3</v>
      </c>
      <c r="D71" s="68">
        <v>9</v>
      </c>
      <c r="E71" s="69" t="s">
        <v>71</v>
      </c>
      <c r="F71" s="46" t="s">
        <v>5</v>
      </c>
      <c r="G71" s="47">
        <v>0</v>
      </c>
      <c r="H71" s="47">
        <v>5000</v>
      </c>
      <c r="I71" s="47">
        <v>0</v>
      </c>
      <c r="J71" s="47">
        <v>0</v>
      </c>
      <c r="K71" s="48">
        <v>5000</v>
      </c>
      <c r="L71" s="49">
        <v>5000</v>
      </c>
      <c r="M71" s="50">
        <v>5000</v>
      </c>
      <c r="N71" s="10" t="s">
        <v>0</v>
      </c>
    </row>
    <row r="72" spans="1:14" ht="22.5" x14ac:dyDescent="0.2">
      <c r="A72" s="66" t="s">
        <v>30</v>
      </c>
      <c r="B72" s="67">
        <v>650</v>
      </c>
      <c r="C72" s="68">
        <v>3</v>
      </c>
      <c r="D72" s="68">
        <v>9</v>
      </c>
      <c r="E72" s="69" t="s">
        <v>70</v>
      </c>
      <c r="F72" s="46">
        <v>0</v>
      </c>
      <c r="G72" s="47">
        <f>G73</f>
        <v>0</v>
      </c>
      <c r="H72" s="47">
        <v>5000</v>
      </c>
      <c r="I72" s="47">
        <v>0</v>
      </c>
      <c r="J72" s="47">
        <v>0</v>
      </c>
      <c r="K72" s="48">
        <v>5000</v>
      </c>
      <c r="L72" s="49">
        <v>5000</v>
      </c>
      <c r="M72" s="50">
        <v>5000</v>
      </c>
      <c r="N72" s="10" t="s">
        <v>0</v>
      </c>
    </row>
    <row r="73" spans="1:14" ht="22.5" x14ac:dyDescent="0.2">
      <c r="A73" s="66" t="s">
        <v>6</v>
      </c>
      <c r="B73" s="67">
        <v>650</v>
      </c>
      <c r="C73" s="68">
        <v>3</v>
      </c>
      <c r="D73" s="68">
        <v>9</v>
      </c>
      <c r="E73" s="69" t="s">
        <v>70</v>
      </c>
      <c r="F73" s="46" t="s">
        <v>5</v>
      </c>
      <c r="G73" s="47">
        <v>0</v>
      </c>
      <c r="H73" s="47">
        <v>5000</v>
      </c>
      <c r="I73" s="47">
        <v>0</v>
      </c>
      <c r="J73" s="47">
        <v>0</v>
      </c>
      <c r="K73" s="48">
        <v>5000</v>
      </c>
      <c r="L73" s="49">
        <v>5000</v>
      </c>
      <c r="M73" s="50">
        <v>5000</v>
      </c>
      <c r="N73" s="10" t="s">
        <v>0</v>
      </c>
    </row>
    <row r="74" spans="1:14" x14ac:dyDescent="0.2">
      <c r="A74" s="66" t="s">
        <v>69</v>
      </c>
      <c r="B74" s="67">
        <v>650</v>
      </c>
      <c r="C74" s="68">
        <v>3</v>
      </c>
      <c r="D74" s="68">
        <v>14</v>
      </c>
      <c r="E74" s="69">
        <v>0</v>
      </c>
      <c r="F74" s="46">
        <v>0</v>
      </c>
      <c r="G74" s="47">
        <v>0</v>
      </c>
      <c r="H74" s="47">
        <v>0</v>
      </c>
      <c r="I74" s="47">
        <v>0</v>
      </c>
      <c r="J74" s="47">
        <v>33300</v>
      </c>
      <c r="K74" s="48">
        <v>33300</v>
      </c>
      <c r="L74" s="49">
        <v>10600</v>
      </c>
      <c r="M74" s="50">
        <v>10600</v>
      </c>
      <c r="N74" s="10" t="s">
        <v>0</v>
      </c>
    </row>
    <row r="75" spans="1:14" x14ac:dyDescent="0.2">
      <c r="A75" s="66" t="s">
        <v>68</v>
      </c>
      <c r="B75" s="67">
        <v>650</v>
      </c>
      <c r="C75" s="68">
        <v>3</v>
      </c>
      <c r="D75" s="68">
        <v>14</v>
      </c>
      <c r="E75" s="69" t="s">
        <v>67</v>
      </c>
      <c r="F75" s="46">
        <v>0</v>
      </c>
      <c r="G75" s="47">
        <f>G76</f>
        <v>0</v>
      </c>
      <c r="H75" s="47">
        <v>0</v>
      </c>
      <c r="I75" s="47">
        <v>0</v>
      </c>
      <c r="J75" s="47">
        <v>23300</v>
      </c>
      <c r="K75" s="48">
        <v>23300</v>
      </c>
      <c r="L75" s="49">
        <v>7400</v>
      </c>
      <c r="M75" s="50">
        <v>7400</v>
      </c>
      <c r="N75" s="10" t="s">
        <v>0</v>
      </c>
    </row>
    <row r="76" spans="1:14" ht="33.75" x14ac:dyDescent="0.2">
      <c r="A76" s="66" t="s">
        <v>66</v>
      </c>
      <c r="B76" s="67">
        <v>650</v>
      </c>
      <c r="C76" s="68">
        <v>3</v>
      </c>
      <c r="D76" s="68">
        <v>14</v>
      </c>
      <c r="E76" s="69" t="s">
        <v>67</v>
      </c>
      <c r="F76" s="46" t="s">
        <v>65</v>
      </c>
      <c r="G76" s="47">
        <v>0</v>
      </c>
      <c r="H76" s="47">
        <v>0</v>
      </c>
      <c r="I76" s="47">
        <v>0</v>
      </c>
      <c r="J76" s="47">
        <v>23300</v>
      </c>
      <c r="K76" s="48">
        <v>23300</v>
      </c>
      <c r="L76" s="49">
        <v>7400</v>
      </c>
      <c r="M76" s="50">
        <v>7400</v>
      </c>
      <c r="N76" s="10" t="s">
        <v>0</v>
      </c>
    </row>
    <row r="77" spans="1:14" ht="22.5" x14ac:dyDescent="0.2">
      <c r="A77" s="66" t="s">
        <v>147</v>
      </c>
      <c r="B77" s="67">
        <v>650</v>
      </c>
      <c r="C77" s="68">
        <v>3</v>
      </c>
      <c r="D77" s="68">
        <v>14</v>
      </c>
      <c r="E77" s="69" t="s">
        <v>146</v>
      </c>
      <c r="F77" s="46">
        <v>0</v>
      </c>
      <c r="G77" s="47">
        <f>G78+G79</f>
        <v>0</v>
      </c>
      <c r="H77" s="47"/>
      <c r="I77" s="47"/>
      <c r="J77" s="47"/>
      <c r="K77" s="48"/>
      <c r="L77" s="49"/>
      <c r="M77" s="50"/>
      <c r="N77" s="10"/>
    </row>
    <row r="78" spans="1:14" ht="33.75" x14ac:dyDescent="0.2">
      <c r="A78" s="66" t="s">
        <v>66</v>
      </c>
      <c r="B78" s="67">
        <v>650</v>
      </c>
      <c r="C78" s="68">
        <v>3</v>
      </c>
      <c r="D78" s="68">
        <v>14</v>
      </c>
      <c r="E78" s="69" t="s">
        <v>64</v>
      </c>
      <c r="F78" s="46" t="s">
        <v>65</v>
      </c>
      <c r="G78" s="47">
        <v>0</v>
      </c>
      <c r="H78" s="47">
        <v>0</v>
      </c>
      <c r="I78" s="47">
        <v>0</v>
      </c>
      <c r="J78" s="47">
        <v>5500</v>
      </c>
      <c r="K78" s="48">
        <v>5500</v>
      </c>
      <c r="L78" s="49">
        <v>0</v>
      </c>
      <c r="M78" s="50">
        <v>0</v>
      </c>
      <c r="N78" s="10" t="s">
        <v>0</v>
      </c>
    </row>
    <row r="79" spans="1:14" ht="22.5" x14ac:dyDescent="0.2">
      <c r="A79" s="66" t="s">
        <v>6</v>
      </c>
      <c r="B79" s="67">
        <v>650</v>
      </c>
      <c r="C79" s="68">
        <v>3</v>
      </c>
      <c r="D79" s="68">
        <v>14</v>
      </c>
      <c r="E79" s="69" t="s">
        <v>64</v>
      </c>
      <c r="F79" s="46" t="s">
        <v>5</v>
      </c>
      <c r="G79" s="47">
        <v>0</v>
      </c>
      <c r="H79" s="47">
        <v>0</v>
      </c>
      <c r="I79" s="47">
        <v>0</v>
      </c>
      <c r="J79" s="47">
        <v>4500</v>
      </c>
      <c r="K79" s="48">
        <v>4500</v>
      </c>
      <c r="L79" s="49">
        <v>3200</v>
      </c>
      <c r="M79" s="50">
        <v>3200</v>
      </c>
      <c r="N79" s="10" t="s">
        <v>0</v>
      </c>
    </row>
    <row r="80" spans="1:14" x14ac:dyDescent="0.2">
      <c r="A80" s="66" t="s">
        <v>63</v>
      </c>
      <c r="B80" s="67">
        <v>650</v>
      </c>
      <c r="C80" s="68">
        <v>4</v>
      </c>
      <c r="D80" s="68">
        <v>0</v>
      </c>
      <c r="E80" s="69">
        <v>0</v>
      </c>
      <c r="F80" s="46">
        <v>0</v>
      </c>
      <c r="G80" s="47">
        <v>380800</v>
      </c>
      <c r="H80" s="47">
        <v>909400</v>
      </c>
      <c r="I80" s="47">
        <v>896400</v>
      </c>
      <c r="J80" s="47">
        <v>728400</v>
      </c>
      <c r="K80" s="48">
        <v>2915000</v>
      </c>
      <c r="L80" s="49">
        <v>2845400</v>
      </c>
      <c r="M80" s="50">
        <v>2901400</v>
      </c>
      <c r="N80" s="10" t="s">
        <v>0</v>
      </c>
    </row>
    <row r="81" spans="1:14" x14ac:dyDescent="0.2">
      <c r="A81" s="66" t="s">
        <v>62</v>
      </c>
      <c r="B81" s="67">
        <v>650</v>
      </c>
      <c r="C81" s="68">
        <v>4</v>
      </c>
      <c r="D81" s="68">
        <v>1</v>
      </c>
      <c r="E81" s="69">
        <v>0</v>
      </c>
      <c r="F81" s="46">
        <v>0</v>
      </c>
      <c r="G81" s="47">
        <v>0</v>
      </c>
      <c r="H81" s="47">
        <v>180000</v>
      </c>
      <c r="I81" s="47">
        <v>167000</v>
      </c>
      <c r="J81" s="47">
        <v>0</v>
      </c>
      <c r="K81" s="48">
        <v>347000</v>
      </c>
      <c r="L81" s="49">
        <v>343400</v>
      </c>
      <c r="M81" s="50">
        <v>343400</v>
      </c>
      <c r="N81" s="10" t="s">
        <v>0</v>
      </c>
    </row>
    <row r="82" spans="1:14" x14ac:dyDescent="0.2">
      <c r="A82" s="66" t="s">
        <v>61</v>
      </c>
      <c r="B82" s="67">
        <v>650</v>
      </c>
      <c r="C82" s="68">
        <v>4</v>
      </c>
      <c r="D82" s="68">
        <v>1</v>
      </c>
      <c r="E82" s="69" t="s">
        <v>60</v>
      </c>
      <c r="F82" s="46">
        <v>0</v>
      </c>
      <c r="G82" s="47">
        <f>G83+G84+G85</f>
        <v>0</v>
      </c>
      <c r="H82" s="47">
        <v>160000</v>
      </c>
      <c r="I82" s="47">
        <v>150000</v>
      </c>
      <c r="J82" s="47">
        <v>0</v>
      </c>
      <c r="K82" s="48">
        <v>310000</v>
      </c>
      <c r="L82" s="49">
        <v>310000</v>
      </c>
      <c r="M82" s="50">
        <v>310000</v>
      </c>
      <c r="N82" s="10" t="s">
        <v>0</v>
      </c>
    </row>
    <row r="83" spans="1:14" x14ac:dyDescent="0.2">
      <c r="A83" s="66" t="s">
        <v>12</v>
      </c>
      <c r="B83" s="67">
        <v>650</v>
      </c>
      <c r="C83" s="68">
        <v>4</v>
      </c>
      <c r="D83" s="68">
        <v>1</v>
      </c>
      <c r="E83" s="69" t="s">
        <v>60</v>
      </c>
      <c r="F83" s="46" t="s">
        <v>11</v>
      </c>
      <c r="G83" s="47">
        <v>0</v>
      </c>
      <c r="H83" s="47">
        <v>115000</v>
      </c>
      <c r="I83" s="47">
        <v>115000</v>
      </c>
      <c r="J83" s="47">
        <v>0</v>
      </c>
      <c r="K83" s="48">
        <v>230000</v>
      </c>
      <c r="L83" s="49">
        <v>230000</v>
      </c>
      <c r="M83" s="50">
        <v>230000</v>
      </c>
      <c r="N83" s="10" t="s">
        <v>0</v>
      </c>
    </row>
    <row r="84" spans="1:14" ht="22.5" x14ac:dyDescent="0.2">
      <c r="A84" s="66" t="s">
        <v>8</v>
      </c>
      <c r="B84" s="67">
        <v>650</v>
      </c>
      <c r="C84" s="68">
        <v>4</v>
      </c>
      <c r="D84" s="68">
        <v>1</v>
      </c>
      <c r="E84" s="69" t="s">
        <v>60</v>
      </c>
      <c r="F84" s="46" t="s">
        <v>7</v>
      </c>
      <c r="G84" s="47">
        <v>0</v>
      </c>
      <c r="H84" s="47">
        <v>35000</v>
      </c>
      <c r="I84" s="47">
        <v>35000</v>
      </c>
      <c r="J84" s="47">
        <v>0</v>
      </c>
      <c r="K84" s="48">
        <v>70000</v>
      </c>
      <c r="L84" s="49">
        <v>70000</v>
      </c>
      <c r="M84" s="50">
        <v>70000</v>
      </c>
      <c r="N84" s="10" t="s">
        <v>0</v>
      </c>
    </row>
    <row r="85" spans="1:14" ht="22.5" x14ac:dyDescent="0.2">
      <c r="A85" s="66" t="s">
        <v>6</v>
      </c>
      <c r="B85" s="67">
        <v>650</v>
      </c>
      <c r="C85" s="68">
        <v>4</v>
      </c>
      <c r="D85" s="68">
        <v>1</v>
      </c>
      <c r="E85" s="69" t="s">
        <v>60</v>
      </c>
      <c r="F85" s="46" t="s">
        <v>5</v>
      </c>
      <c r="G85" s="47">
        <v>0</v>
      </c>
      <c r="H85" s="47">
        <v>10000</v>
      </c>
      <c r="I85" s="47">
        <v>0</v>
      </c>
      <c r="J85" s="47">
        <v>0</v>
      </c>
      <c r="K85" s="48">
        <v>10000</v>
      </c>
      <c r="L85" s="49">
        <v>10000</v>
      </c>
      <c r="M85" s="50">
        <v>10000</v>
      </c>
      <c r="N85" s="10" t="s">
        <v>0</v>
      </c>
    </row>
    <row r="86" spans="1:14" ht="22.5" x14ac:dyDescent="0.2">
      <c r="A86" s="66" t="s">
        <v>59</v>
      </c>
      <c r="B86" s="67">
        <v>650</v>
      </c>
      <c r="C86" s="68">
        <v>4</v>
      </c>
      <c r="D86" s="68">
        <v>1</v>
      </c>
      <c r="E86" s="69" t="s">
        <v>58</v>
      </c>
      <c r="F86" s="46">
        <v>0</v>
      </c>
      <c r="G86" s="47">
        <f>G87+G88+G89+G90</f>
        <v>0</v>
      </c>
      <c r="H86" s="47">
        <v>14000</v>
      </c>
      <c r="I86" s="47">
        <v>13000</v>
      </c>
      <c r="J86" s="47">
        <v>0</v>
      </c>
      <c r="K86" s="48">
        <v>27000</v>
      </c>
      <c r="L86" s="49">
        <v>25000</v>
      </c>
      <c r="M86" s="50">
        <v>25000</v>
      </c>
      <c r="N86" s="10" t="s">
        <v>0</v>
      </c>
    </row>
    <row r="87" spans="1:14" x14ac:dyDescent="0.2">
      <c r="A87" s="66" t="s">
        <v>12</v>
      </c>
      <c r="B87" s="67">
        <v>650</v>
      </c>
      <c r="C87" s="68">
        <v>4</v>
      </c>
      <c r="D87" s="68">
        <v>1</v>
      </c>
      <c r="E87" s="69" t="s">
        <v>58</v>
      </c>
      <c r="F87" s="46" t="s">
        <v>11</v>
      </c>
      <c r="G87" s="47">
        <v>0</v>
      </c>
      <c r="H87" s="47">
        <v>10500</v>
      </c>
      <c r="I87" s="47">
        <v>10000</v>
      </c>
      <c r="J87" s="47">
        <v>0</v>
      </c>
      <c r="K87" s="48">
        <v>20500</v>
      </c>
      <c r="L87" s="49">
        <v>19000</v>
      </c>
      <c r="M87" s="50">
        <v>19000</v>
      </c>
      <c r="N87" s="10" t="s">
        <v>0</v>
      </c>
    </row>
    <row r="88" spans="1:14" ht="22.5" x14ac:dyDescent="0.2">
      <c r="A88" s="66" t="s">
        <v>8</v>
      </c>
      <c r="B88" s="67">
        <v>650</v>
      </c>
      <c r="C88" s="68">
        <v>4</v>
      </c>
      <c r="D88" s="68">
        <v>1</v>
      </c>
      <c r="E88" s="69" t="s">
        <v>58</v>
      </c>
      <c r="F88" s="46" t="s">
        <v>7</v>
      </c>
      <c r="G88" s="47">
        <v>0</v>
      </c>
      <c r="H88" s="47">
        <v>3500</v>
      </c>
      <c r="I88" s="47">
        <v>3000</v>
      </c>
      <c r="J88" s="47">
        <v>0</v>
      </c>
      <c r="K88" s="48">
        <v>6500</v>
      </c>
      <c r="L88" s="49">
        <v>6000</v>
      </c>
      <c r="M88" s="50">
        <v>6000</v>
      </c>
      <c r="N88" s="10" t="s">
        <v>0</v>
      </c>
    </row>
    <row r="89" spans="1:14" x14ac:dyDescent="0.2">
      <c r="A89" s="66" t="s">
        <v>12</v>
      </c>
      <c r="B89" s="67">
        <v>650</v>
      </c>
      <c r="C89" s="68">
        <v>4</v>
      </c>
      <c r="D89" s="68">
        <v>1</v>
      </c>
      <c r="E89" s="69" t="s">
        <v>57</v>
      </c>
      <c r="F89" s="46" t="s">
        <v>11</v>
      </c>
      <c r="G89" s="47">
        <v>0</v>
      </c>
      <c r="H89" s="47">
        <v>4500</v>
      </c>
      <c r="I89" s="47">
        <v>3000</v>
      </c>
      <c r="J89" s="47">
        <v>0</v>
      </c>
      <c r="K89" s="48">
        <v>7500</v>
      </c>
      <c r="L89" s="49">
        <v>6500</v>
      </c>
      <c r="M89" s="50">
        <v>6500</v>
      </c>
      <c r="N89" s="10" t="s">
        <v>0</v>
      </c>
    </row>
    <row r="90" spans="1:14" ht="22.5" x14ac:dyDescent="0.2">
      <c r="A90" s="66" t="s">
        <v>8</v>
      </c>
      <c r="B90" s="67">
        <v>650</v>
      </c>
      <c r="C90" s="68">
        <v>4</v>
      </c>
      <c r="D90" s="68">
        <v>1</v>
      </c>
      <c r="E90" s="69" t="s">
        <v>57</v>
      </c>
      <c r="F90" s="46" t="s">
        <v>7</v>
      </c>
      <c r="G90" s="47">
        <v>0</v>
      </c>
      <c r="H90" s="47">
        <v>1500</v>
      </c>
      <c r="I90" s="47">
        <v>1000</v>
      </c>
      <c r="J90" s="47">
        <v>0</v>
      </c>
      <c r="K90" s="48">
        <v>2500</v>
      </c>
      <c r="L90" s="49">
        <v>1900</v>
      </c>
      <c r="M90" s="50">
        <v>1900</v>
      </c>
      <c r="N90" s="10" t="s">
        <v>0</v>
      </c>
    </row>
    <row r="91" spans="1:14" x14ac:dyDescent="0.2">
      <c r="A91" s="66" t="s">
        <v>56</v>
      </c>
      <c r="B91" s="67">
        <v>650</v>
      </c>
      <c r="C91" s="68">
        <v>4</v>
      </c>
      <c r="D91" s="68">
        <v>9</v>
      </c>
      <c r="E91" s="69">
        <v>0</v>
      </c>
      <c r="F91" s="46">
        <v>0</v>
      </c>
      <c r="G91" s="47">
        <v>0</v>
      </c>
      <c r="H91" s="47">
        <v>652000</v>
      </c>
      <c r="I91" s="47">
        <v>652000</v>
      </c>
      <c r="J91" s="47">
        <v>651000</v>
      </c>
      <c r="K91" s="48">
        <v>1955000</v>
      </c>
      <c r="L91" s="49">
        <v>2052000</v>
      </c>
      <c r="M91" s="50">
        <v>2133000</v>
      </c>
      <c r="N91" s="10" t="s">
        <v>0</v>
      </c>
    </row>
    <row r="92" spans="1:14" ht="22.5" x14ac:dyDescent="0.2">
      <c r="A92" s="66" t="s">
        <v>30</v>
      </c>
      <c r="B92" s="67">
        <v>650</v>
      </c>
      <c r="C92" s="68">
        <v>4</v>
      </c>
      <c r="D92" s="68">
        <v>9</v>
      </c>
      <c r="E92" s="69" t="s">
        <v>55</v>
      </c>
      <c r="F92" s="46">
        <v>0</v>
      </c>
      <c r="G92" s="47">
        <f>G93</f>
        <v>0</v>
      </c>
      <c r="H92" s="47">
        <v>652000</v>
      </c>
      <c r="I92" s="47">
        <v>652000</v>
      </c>
      <c r="J92" s="47">
        <v>651000</v>
      </c>
      <c r="K92" s="48">
        <v>1955000</v>
      </c>
      <c r="L92" s="49">
        <v>2052000</v>
      </c>
      <c r="M92" s="50">
        <v>2133000</v>
      </c>
      <c r="N92" s="10" t="s">
        <v>0</v>
      </c>
    </row>
    <row r="93" spans="1:14" ht="22.5" x14ac:dyDescent="0.2">
      <c r="A93" s="66" t="s">
        <v>6</v>
      </c>
      <c r="B93" s="67">
        <v>650</v>
      </c>
      <c r="C93" s="68">
        <v>4</v>
      </c>
      <c r="D93" s="68">
        <v>9</v>
      </c>
      <c r="E93" s="69" t="s">
        <v>55</v>
      </c>
      <c r="F93" s="46" t="s">
        <v>5</v>
      </c>
      <c r="G93" s="47">
        <v>0</v>
      </c>
      <c r="H93" s="47">
        <v>652000</v>
      </c>
      <c r="I93" s="47">
        <v>652000</v>
      </c>
      <c r="J93" s="47">
        <v>651000</v>
      </c>
      <c r="K93" s="48">
        <v>1955000</v>
      </c>
      <c r="L93" s="49">
        <v>2052000</v>
      </c>
      <c r="M93" s="50">
        <v>2133000</v>
      </c>
      <c r="N93" s="10" t="s">
        <v>0</v>
      </c>
    </row>
    <row r="94" spans="1:14" x14ac:dyDescent="0.2">
      <c r="A94" s="66" t="s">
        <v>54</v>
      </c>
      <c r="B94" s="67">
        <v>650</v>
      </c>
      <c r="C94" s="68">
        <v>4</v>
      </c>
      <c r="D94" s="68">
        <v>10</v>
      </c>
      <c r="E94" s="69">
        <v>0</v>
      </c>
      <c r="F94" s="46">
        <v>0</v>
      </c>
      <c r="G94" s="47">
        <v>211800</v>
      </c>
      <c r="H94" s="47">
        <v>77400</v>
      </c>
      <c r="I94" s="47">
        <v>77400</v>
      </c>
      <c r="J94" s="47">
        <v>77400</v>
      </c>
      <c r="K94" s="48">
        <v>444000</v>
      </c>
      <c r="L94" s="49">
        <v>450000</v>
      </c>
      <c r="M94" s="50">
        <v>425000</v>
      </c>
      <c r="N94" s="10" t="s">
        <v>0</v>
      </c>
    </row>
    <row r="95" spans="1:14" x14ac:dyDescent="0.2">
      <c r="A95" s="66" t="s">
        <v>53</v>
      </c>
      <c r="B95" s="67">
        <v>650</v>
      </c>
      <c r="C95" s="68">
        <v>4</v>
      </c>
      <c r="D95" s="68">
        <v>10</v>
      </c>
      <c r="E95" s="69" t="s">
        <v>52</v>
      </c>
      <c r="F95" s="46">
        <v>0</v>
      </c>
      <c r="G95" s="47">
        <f>G96</f>
        <v>211800</v>
      </c>
      <c r="H95" s="47">
        <v>77400</v>
      </c>
      <c r="I95" s="47">
        <v>77400</v>
      </c>
      <c r="J95" s="47">
        <v>77400</v>
      </c>
      <c r="K95" s="48">
        <v>444000</v>
      </c>
      <c r="L95" s="49">
        <v>450000</v>
      </c>
      <c r="M95" s="50">
        <v>425000</v>
      </c>
      <c r="N95" s="10" t="s">
        <v>0</v>
      </c>
    </row>
    <row r="96" spans="1:14" ht="22.5" x14ac:dyDescent="0.2">
      <c r="A96" s="66" t="s">
        <v>6</v>
      </c>
      <c r="B96" s="67">
        <v>650</v>
      </c>
      <c r="C96" s="68">
        <v>4</v>
      </c>
      <c r="D96" s="68">
        <v>10</v>
      </c>
      <c r="E96" s="69" t="s">
        <v>52</v>
      </c>
      <c r="F96" s="46" t="s">
        <v>5</v>
      </c>
      <c r="G96" s="47">
        <v>211800</v>
      </c>
      <c r="H96" s="47">
        <v>77400</v>
      </c>
      <c r="I96" s="47">
        <v>77400</v>
      </c>
      <c r="J96" s="47">
        <v>77400</v>
      </c>
      <c r="K96" s="48">
        <v>444000</v>
      </c>
      <c r="L96" s="49">
        <v>450000</v>
      </c>
      <c r="M96" s="50">
        <v>425000</v>
      </c>
      <c r="N96" s="10" t="s">
        <v>0</v>
      </c>
    </row>
    <row r="97" spans="1:14" x14ac:dyDescent="0.2">
      <c r="A97" s="66" t="s">
        <v>51</v>
      </c>
      <c r="B97" s="67">
        <v>650</v>
      </c>
      <c r="C97" s="68">
        <v>4</v>
      </c>
      <c r="D97" s="68">
        <v>12</v>
      </c>
      <c r="E97" s="69">
        <v>0</v>
      </c>
      <c r="F97" s="46">
        <v>0</v>
      </c>
      <c r="G97" s="47">
        <v>169000</v>
      </c>
      <c r="H97" s="47">
        <v>0</v>
      </c>
      <c r="I97" s="47">
        <v>0</v>
      </c>
      <c r="J97" s="47">
        <v>0</v>
      </c>
      <c r="K97" s="48">
        <v>169000</v>
      </c>
      <c r="L97" s="49">
        <v>0</v>
      </c>
      <c r="M97" s="50">
        <v>0</v>
      </c>
      <c r="N97" s="10" t="s">
        <v>0</v>
      </c>
    </row>
    <row r="98" spans="1:14" ht="33.75" x14ac:dyDescent="0.2">
      <c r="A98" s="66" t="s">
        <v>50</v>
      </c>
      <c r="B98" s="67">
        <v>650</v>
      </c>
      <c r="C98" s="68">
        <v>4</v>
      </c>
      <c r="D98" s="68">
        <v>12</v>
      </c>
      <c r="E98" s="69" t="s">
        <v>48</v>
      </c>
      <c r="F98" s="46">
        <v>0</v>
      </c>
      <c r="G98" s="47">
        <f>G99</f>
        <v>169000</v>
      </c>
      <c r="H98" s="47">
        <v>0</v>
      </c>
      <c r="I98" s="47">
        <v>0</v>
      </c>
      <c r="J98" s="47">
        <v>0</v>
      </c>
      <c r="K98" s="48">
        <v>169000</v>
      </c>
      <c r="L98" s="49">
        <v>0</v>
      </c>
      <c r="M98" s="50">
        <v>0</v>
      </c>
      <c r="N98" s="10" t="s">
        <v>0</v>
      </c>
    </row>
    <row r="99" spans="1:14" x14ac:dyDescent="0.2">
      <c r="A99" s="66" t="s">
        <v>49</v>
      </c>
      <c r="B99" s="67">
        <v>650</v>
      </c>
      <c r="C99" s="68">
        <v>4</v>
      </c>
      <c r="D99" s="68">
        <v>12</v>
      </c>
      <c r="E99" s="69" t="s">
        <v>48</v>
      </c>
      <c r="F99" s="46" t="s">
        <v>47</v>
      </c>
      <c r="G99" s="47">
        <v>169000</v>
      </c>
      <c r="H99" s="47">
        <v>0</v>
      </c>
      <c r="I99" s="47">
        <v>0</v>
      </c>
      <c r="J99" s="47">
        <v>0</v>
      </c>
      <c r="K99" s="48">
        <v>169000</v>
      </c>
      <c r="L99" s="49">
        <v>0</v>
      </c>
      <c r="M99" s="50">
        <v>0</v>
      </c>
      <c r="N99" s="10" t="s">
        <v>0</v>
      </c>
    </row>
    <row r="100" spans="1:14" x14ac:dyDescent="0.2">
      <c r="A100" s="66" t="s">
        <v>46</v>
      </c>
      <c r="B100" s="67">
        <v>650</v>
      </c>
      <c r="C100" s="68">
        <v>5</v>
      </c>
      <c r="D100" s="68">
        <v>0</v>
      </c>
      <c r="E100" s="69">
        <v>0</v>
      </c>
      <c r="F100" s="46">
        <v>0</v>
      </c>
      <c r="G100" s="47">
        <v>618500</v>
      </c>
      <c r="H100" s="47">
        <v>3998100</v>
      </c>
      <c r="I100" s="47">
        <v>218500</v>
      </c>
      <c r="J100" s="47">
        <v>618500</v>
      </c>
      <c r="K100" s="48">
        <v>5453600</v>
      </c>
      <c r="L100" s="49">
        <v>5561300</v>
      </c>
      <c r="M100" s="50">
        <v>4901800</v>
      </c>
      <c r="N100" s="10" t="s">
        <v>0</v>
      </c>
    </row>
    <row r="101" spans="1:14" x14ac:dyDescent="0.2">
      <c r="A101" s="66" t="s">
        <v>45</v>
      </c>
      <c r="B101" s="67">
        <v>650</v>
      </c>
      <c r="C101" s="68">
        <v>5</v>
      </c>
      <c r="D101" s="68">
        <v>1</v>
      </c>
      <c r="E101" s="69">
        <v>0</v>
      </c>
      <c r="F101" s="46">
        <v>0</v>
      </c>
      <c r="G101" s="47">
        <v>68500</v>
      </c>
      <c r="H101" s="47">
        <v>234500</v>
      </c>
      <c r="I101" s="47">
        <v>68500</v>
      </c>
      <c r="J101" s="47">
        <v>68500</v>
      </c>
      <c r="K101" s="48">
        <v>440000</v>
      </c>
      <c r="L101" s="49">
        <v>516000</v>
      </c>
      <c r="M101" s="50">
        <v>444000</v>
      </c>
      <c r="N101" s="10" t="s">
        <v>0</v>
      </c>
    </row>
    <row r="102" spans="1:14" ht="22.5" x14ac:dyDescent="0.2">
      <c r="A102" s="66" t="s">
        <v>44</v>
      </c>
      <c r="B102" s="67">
        <v>650</v>
      </c>
      <c r="C102" s="68">
        <v>5</v>
      </c>
      <c r="D102" s="68">
        <v>1</v>
      </c>
      <c r="E102" s="69" t="s">
        <v>42</v>
      </c>
      <c r="F102" s="46">
        <v>0</v>
      </c>
      <c r="G102" s="47">
        <f>G103</f>
        <v>0</v>
      </c>
      <c r="H102" s="47">
        <v>166000</v>
      </c>
      <c r="I102" s="47">
        <v>0</v>
      </c>
      <c r="J102" s="47">
        <v>0</v>
      </c>
      <c r="K102" s="48">
        <v>166000</v>
      </c>
      <c r="L102" s="49">
        <v>242000</v>
      </c>
      <c r="M102" s="50">
        <v>170000</v>
      </c>
      <c r="N102" s="10" t="s">
        <v>0</v>
      </c>
    </row>
    <row r="103" spans="1:14" ht="22.5" x14ac:dyDescent="0.2">
      <c r="A103" s="66" t="s">
        <v>43</v>
      </c>
      <c r="B103" s="67">
        <v>650</v>
      </c>
      <c r="C103" s="68">
        <v>5</v>
      </c>
      <c r="D103" s="68">
        <v>1</v>
      </c>
      <c r="E103" s="69" t="s">
        <v>42</v>
      </c>
      <c r="F103" s="46" t="s">
        <v>41</v>
      </c>
      <c r="G103" s="47">
        <v>0</v>
      </c>
      <c r="H103" s="47">
        <v>166000</v>
      </c>
      <c r="I103" s="47">
        <v>0</v>
      </c>
      <c r="J103" s="47">
        <v>0</v>
      </c>
      <c r="K103" s="48">
        <v>166000</v>
      </c>
      <c r="L103" s="49">
        <v>242000</v>
      </c>
      <c r="M103" s="50">
        <v>170000</v>
      </c>
      <c r="N103" s="10" t="s">
        <v>0</v>
      </c>
    </row>
    <row r="104" spans="1:14" ht="22.5" x14ac:dyDescent="0.2">
      <c r="A104" s="66" t="s">
        <v>30</v>
      </c>
      <c r="B104" s="67">
        <v>650</v>
      </c>
      <c r="C104" s="68">
        <v>5</v>
      </c>
      <c r="D104" s="68">
        <v>1</v>
      </c>
      <c r="E104" s="69" t="s">
        <v>40</v>
      </c>
      <c r="F104" s="46">
        <v>0</v>
      </c>
      <c r="G104" s="47">
        <f>G105</f>
        <v>68500</v>
      </c>
      <c r="H104" s="47">
        <v>68500</v>
      </c>
      <c r="I104" s="47">
        <v>68500</v>
      </c>
      <c r="J104" s="47">
        <v>68500</v>
      </c>
      <c r="K104" s="48">
        <v>274000</v>
      </c>
      <c r="L104" s="49">
        <v>274000</v>
      </c>
      <c r="M104" s="50">
        <v>274000</v>
      </c>
      <c r="N104" s="10" t="s">
        <v>0</v>
      </c>
    </row>
    <row r="105" spans="1:14" ht="22.5" x14ac:dyDescent="0.2">
      <c r="A105" s="66" t="s">
        <v>6</v>
      </c>
      <c r="B105" s="67">
        <v>650</v>
      </c>
      <c r="C105" s="68">
        <v>5</v>
      </c>
      <c r="D105" s="68">
        <v>1</v>
      </c>
      <c r="E105" s="69" t="s">
        <v>40</v>
      </c>
      <c r="F105" s="46" t="s">
        <v>5</v>
      </c>
      <c r="G105" s="47">
        <v>68500</v>
      </c>
      <c r="H105" s="47">
        <v>68500</v>
      </c>
      <c r="I105" s="47">
        <v>68500</v>
      </c>
      <c r="J105" s="47">
        <v>68500</v>
      </c>
      <c r="K105" s="48">
        <v>274000</v>
      </c>
      <c r="L105" s="49">
        <v>274000</v>
      </c>
      <c r="M105" s="50">
        <v>274000</v>
      </c>
      <c r="N105" s="10" t="s">
        <v>0</v>
      </c>
    </row>
    <row r="106" spans="1:14" x14ac:dyDescent="0.2">
      <c r="A106" s="66" t="s">
        <v>39</v>
      </c>
      <c r="B106" s="67">
        <v>650</v>
      </c>
      <c r="C106" s="68">
        <v>5</v>
      </c>
      <c r="D106" s="68">
        <v>2</v>
      </c>
      <c r="E106" s="69">
        <v>0</v>
      </c>
      <c r="F106" s="46">
        <v>0</v>
      </c>
      <c r="G106" s="47">
        <v>0</v>
      </c>
      <c r="H106" s="47">
        <v>2355600</v>
      </c>
      <c r="I106" s="47">
        <v>0</v>
      </c>
      <c r="J106" s="47">
        <v>0</v>
      </c>
      <c r="K106" s="48">
        <v>2355600</v>
      </c>
      <c r="L106" s="49">
        <v>3605300</v>
      </c>
      <c r="M106" s="50">
        <v>2987800</v>
      </c>
      <c r="N106" s="10" t="s">
        <v>0</v>
      </c>
    </row>
    <row r="107" spans="1:14" ht="33.75" x14ac:dyDescent="0.2">
      <c r="A107" s="66" t="s">
        <v>38</v>
      </c>
      <c r="B107" s="67">
        <v>650</v>
      </c>
      <c r="C107" s="68">
        <v>5</v>
      </c>
      <c r="D107" s="68">
        <v>2</v>
      </c>
      <c r="E107" s="69" t="s">
        <v>37</v>
      </c>
      <c r="F107" s="46">
        <v>0</v>
      </c>
      <c r="G107" s="47">
        <f>G108</f>
        <v>0</v>
      </c>
      <c r="H107" s="47">
        <v>680000</v>
      </c>
      <c r="I107" s="47">
        <v>0</v>
      </c>
      <c r="J107" s="47">
        <v>0</v>
      </c>
      <c r="K107" s="48">
        <v>680000</v>
      </c>
      <c r="L107" s="49">
        <v>1200000</v>
      </c>
      <c r="M107" s="50">
        <v>1200000</v>
      </c>
      <c r="N107" s="10" t="s">
        <v>0</v>
      </c>
    </row>
    <row r="108" spans="1:14" ht="22.5" x14ac:dyDescent="0.2">
      <c r="A108" s="66" t="s">
        <v>35</v>
      </c>
      <c r="B108" s="67">
        <v>650</v>
      </c>
      <c r="C108" s="68">
        <v>5</v>
      </c>
      <c r="D108" s="68">
        <v>2</v>
      </c>
      <c r="E108" s="69" t="s">
        <v>37</v>
      </c>
      <c r="F108" s="46" t="s">
        <v>33</v>
      </c>
      <c r="G108" s="47">
        <v>0</v>
      </c>
      <c r="H108" s="47">
        <v>680000</v>
      </c>
      <c r="I108" s="47">
        <v>0</v>
      </c>
      <c r="J108" s="47">
        <v>0</v>
      </c>
      <c r="K108" s="48">
        <v>680000</v>
      </c>
      <c r="L108" s="49">
        <v>1200000</v>
      </c>
      <c r="M108" s="50">
        <v>1200000</v>
      </c>
      <c r="N108" s="10" t="s">
        <v>0</v>
      </c>
    </row>
    <row r="109" spans="1:14" ht="22.5" x14ac:dyDescent="0.2">
      <c r="A109" s="66" t="s">
        <v>30</v>
      </c>
      <c r="B109" s="67">
        <v>650</v>
      </c>
      <c r="C109" s="68">
        <v>5</v>
      </c>
      <c r="D109" s="68">
        <v>2</v>
      </c>
      <c r="E109" s="69" t="s">
        <v>36</v>
      </c>
      <c r="F109" s="46">
        <v>0</v>
      </c>
      <c r="G109" s="47">
        <f>G110</f>
        <v>0</v>
      </c>
      <c r="H109" s="47">
        <v>1259600</v>
      </c>
      <c r="I109" s="47">
        <v>0</v>
      </c>
      <c r="J109" s="47">
        <v>0</v>
      </c>
      <c r="K109" s="48">
        <v>1259600</v>
      </c>
      <c r="L109" s="49">
        <v>2022300</v>
      </c>
      <c r="M109" s="50">
        <v>1404800</v>
      </c>
      <c r="N109" s="10" t="s">
        <v>0</v>
      </c>
    </row>
    <row r="110" spans="1:14" ht="22.5" x14ac:dyDescent="0.2">
      <c r="A110" s="66" t="s">
        <v>35</v>
      </c>
      <c r="B110" s="67">
        <v>650</v>
      </c>
      <c r="C110" s="68">
        <v>5</v>
      </c>
      <c r="D110" s="68">
        <v>2</v>
      </c>
      <c r="E110" s="69" t="s">
        <v>36</v>
      </c>
      <c r="F110" s="46" t="s">
        <v>33</v>
      </c>
      <c r="G110" s="47">
        <v>0</v>
      </c>
      <c r="H110" s="47">
        <v>1259600</v>
      </c>
      <c r="I110" s="47">
        <v>0</v>
      </c>
      <c r="J110" s="47">
        <v>0</v>
      </c>
      <c r="K110" s="48">
        <v>1259600</v>
      </c>
      <c r="L110" s="49">
        <v>2022300</v>
      </c>
      <c r="M110" s="50">
        <v>1404800</v>
      </c>
      <c r="N110" s="10" t="s">
        <v>0</v>
      </c>
    </row>
    <row r="111" spans="1:14" x14ac:dyDescent="0.2">
      <c r="A111" s="66"/>
      <c r="B111" s="67">
        <v>650</v>
      </c>
      <c r="C111" s="68">
        <v>5</v>
      </c>
      <c r="D111" s="68">
        <v>2</v>
      </c>
      <c r="E111" s="71" t="s">
        <v>34</v>
      </c>
      <c r="F111" s="46">
        <v>0</v>
      </c>
      <c r="G111" s="47">
        <f>G112</f>
        <v>0</v>
      </c>
      <c r="H111" s="47"/>
      <c r="I111" s="47"/>
      <c r="J111" s="47"/>
      <c r="K111" s="48"/>
      <c r="L111" s="49"/>
      <c r="M111" s="50"/>
      <c r="N111" s="10"/>
    </row>
    <row r="112" spans="1:14" ht="22.5" x14ac:dyDescent="0.2">
      <c r="A112" s="66" t="s">
        <v>35</v>
      </c>
      <c r="B112" s="67">
        <v>650</v>
      </c>
      <c r="C112" s="68">
        <v>5</v>
      </c>
      <c r="D112" s="68">
        <v>2</v>
      </c>
      <c r="E112" s="69" t="s">
        <v>34</v>
      </c>
      <c r="F112" s="46" t="s">
        <v>33</v>
      </c>
      <c r="G112" s="47">
        <v>0</v>
      </c>
      <c r="H112" s="47">
        <v>36000</v>
      </c>
      <c r="I112" s="47">
        <v>0</v>
      </c>
      <c r="J112" s="47">
        <v>0</v>
      </c>
      <c r="K112" s="48">
        <v>36000</v>
      </c>
      <c r="L112" s="49">
        <v>63000</v>
      </c>
      <c r="M112" s="50">
        <v>63000</v>
      </c>
      <c r="N112" s="10" t="s">
        <v>0</v>
      </c>
    </row>
    <row r="113" spans="1:14" ht="22.5" x14ac:dyDescent="0.2">
      <c r="A113" s="66" t="s">
        <v>32</v>
      </c>
      <c r="B113" s="67">
        <v>650</v>
      </c>
      <c r="C113" s="68">
        <v>5</v>
      </c>
      <c r="D113" s="68">
        <v>2</v>
      </c>
      <c r="E113" s="69" t="s">
        <v>31</v>
      </c>
      <c r="F113" s="46">
        <v>0</v>
      </c>
      <c r="G113" s="47">
        <f>G114</f>
        <v>0</v>
      </c>
      <c r="H113" s="47">
        <v>260000</v>
      </c>
      <c r="I113" s="47">
        <v>0</v>
      </c>
      <c r="J113" s="47">
        <v>0</v>
      </c>
      <c r="K113" s="48">
        <v>260000</v>
      </c>
      <c r="L113" s="49">
        <v>200000</v>
      </c>
      <c r="M113" s="50">
        <v>200000</v>
      </c>
      <c r="N113" s="10" t="s">
        <v>0</v>
      </c>
    </row>
    <row r="114" spans="1:14" ht="22.5" x14ac:dyDescent="0.2">
      <c r="A114" s="66" t="s">
        <v>6</v>
      </c>
      <c r="B114" s="67">
        <v>650</v>
      </c>
      <c r="C114" s="68">
        <v>5</v>
      </c>
      <c r="D114" s="68">
        <v>2</v>
      </c>
      <c r="E114" s="69" t="s">
        <v>31</v>
      </c>
      <c r="F114" s="46" t="s">
        <v>5</v>
      </c>
      <c r="G114" s="47">
        <v>0</v>
      </c>
      <c r="H114" s="47">
        <v>260000</v>
      </c>
      <c r="I114" s="47">
        <v>0</v>
      </c>
      <c r="J114" s="47">
        <v>0</v>
      </c>
      <c r="K114" s="48">
        <v>260000</v>
      </c>
      <c r="L114" s="49">
        <v>200000</v>
      </c>
      <c r="M114" s="50">
        <v>200000</v>
      </c>
      <c r="N114" s="10" t="s">
        <v>0</v>
      </c>
    </row>
    <row r="115" spans="1:14" ht="22.5" x14ac:dyDescent="0.2">
      <c r="A115" s="66" t="s">
        <v>30</v>
      </c>
      <c r="B115" s="67">
        <v>650</v>
      </c>
      <c r="C115" s="68">
        <v>5</v>
      </c>
      <c r="D115" s="68">
        <v>2</v>
      </c>
      <c r="E115" s="69" t="s">
        <v>29</v>
      </c>
      <c r="F115" s="46">
        <v>0</v>
      </c>
      <c r="G115" s="47">
        <f>G116</f>
        <v>0</v>
      </c>
      <c r="H115" s="47">
        <v>120000</v>
      </c>
      <c r="I115" s="47">
        <v>0</v>
      </c>
      <c r="J115" s="47">
        <v>0</v>
      </c>
      <c r="K115" s="48">
        <v>120000</v>
      </c>
      <c r="L115" s="49">
        <v>120000</v>
      </c>
      <c r="M115" s="50">
        <v>120000</v>
      </c>
      <c r="N115" s="10" t="s">
        <v>0</v>
      </c>
    </row>
    <row r="116" spans="1:14" ht="22.5" x14ac:dyDescent="0.2">
      <c r="A116" s="66" t="s">
        <v>6</v>
      </c>
      <c r="B116" s="67">
        <v>650</v>
      </c>
      <c r="C116" s="68">
        <v>5</v>
      </c>
      <c r="D116" s="68">
        <v>2</v>
      </c>
      <c r="E116" s="69" t="s">
        <v>29</v>
      </c>
      <c r="F116" s="46" t="s">
        <v>5</v>
      </c>
      <c r="G116" s="47">
        <v>0</v>
      </c>
      <c r="H116" s="47">
        <v>120000</v>
      </c>
      <c r="I116" s="47">
        <v>0</v>
      </c>
      <c r="J116" s="47">
        <v>0</v>
      </c>
      <c r="K116" s="48">
        <v>120000</v>
      </c>
      <c r="L116" s="49">
        <v>120000</v>
      </c>
      <c r="M116" s="50">
        <v>120000</v>
      </c>
      <c r="N116" s="10" t="s">
        <v>0</v>
      </c>
    </row>
    <row r="117" spans="1:14" x14ac:dyDescent="0.2">
      <c r="A117" s="66" t="s">
        <v>28</v>
      </c>
      <c r="B117" s="67">
        <v>650</v>
      </c>
      <c r="C117" s="68">
        <v>5</v>
      </c>
      <c r="D117" s="68">
        <v>3</v>
      </c>
      <c r="E117" s="69">
        <v>0</v>
      </c>
      <c r="F117" s="46">
        <v>0</v>
      </c>
      <c r="G117" s="47">
        <v>550000</v>
      </c>
      <c r="H117" s="47">
        <v>1408000</v>
      </c>
      <c r="I117" s="47">
        <v>150000</v>
      </c>
      <c r="J117" s="47">
        <v>550000</v>
      </c>
      <c r="K117" s="48">
        <v>2658000</v>
      </c>
      <c r="L117" s="49">
        <v>1440000</v>
      </c>
      <c r="M117" s="50">
        <v>1470000</v>
      </c>
      <c r="N117" s="10" t="s">
        <v>0</v>
      </c>
    </row>
    <row r="118" spans="1:14" ht="22.5" x14ac:dyDescent="0.2">
      <c r="A118" s="66" t="s">
        <v>6</v>
      </c>
      <c r="B118" s="67">
        <v>650</v>
      </c>
      <c r="C118" s="68">
        <v>5</v>
      </c>
      <c r="D118" s="68">
        <v>3</v>
      </c>
      <c r="E118" s="69" t="s">
        <v>27</v>
      </c>
      <c r="F118" s="46" t="s">
        <v>5</v>
      </c>
      <c r="G118" s="47">
        <v>150000</v>
      </c>
      <c r="H118" s="47">
        <v>100000</v>
      </c>
      <c r="I118" s="47">
        <v>0</v>
      </c>
      <c r="J118" s="47">
        <v>150000</v>
      </c>
      <c r="K118" s="48">
        <v>400000</v>
      </c>
      <c r="L118" s="49">
        <v>400000</v>
      </c>
      <c r="M118" s="50">
        <v>400000</v>
      </c>
      <c r="N118" s="10" t="s">
        <v>0</v>
      </c>
    </row>
    <row r="119" spans="1:14" ht="22.5" x14ac:dyDescent="0.2">
      <c r="A119" s="66" t="s">
        <v>6</v>
      </c>
      <c r="B119" s="67">
        <v>650</v>
      </c>
      <c r="C119" s="68">
        <v>5</v>
      </c>
      <c r="D119" s="68">
        <v>3</v>
      </c>
      <c r="E119" s="69" t="s">
        <v>26</v>
      </c>
      <c r="F119" s="46" t="s">
        <v>5</v>
      </c>
      <c r="G119" s="47">
        <v>200000</v>
      </c>
      <c r="H119" s="47">
        <v>300000</v>
      </c>
      <c r="I119" s="47">
        <v>0</v>
      </c>
      <c r="J119" s="47">
        <v>200000</v>
      </c>
      <c r="K119" s="48">
        <v>700000</v>
      </c>
      <c r="L119" s="49">
        <v>250000</v>
      </c>
      <c r="M119" s="50">
        <v>250000</v>
      </c>
      <c r="N119" s="10" t="s">
        <v>0</v>
      </c>
    </row>
    <row r="120" spans="1:14" ht="22.5" x14ac:dyDescent="0.2">
      <c r="A120" s="66" t="s">
        <v>6</v>
      </c>
      <c r="B120" s="67">
        <v>650</v>
      </c>
      <c r="C120" s="68">
        <v>5</v>
      </c>
      <c r="D120" s="68">
        <v>3</v>
      </c>
      <c r="E120" s="69" t="s">
        <v>25</v>
      </c>
      <c r="F120" s="46" t="s">
        <v>5</v>
      </c>
      <c r="G120" s="47">
        <v>0</v>
      </c>
      <c r="H120" s="47">
        <v>800000</v>
      </c>
      <c r="I120" s="47">
        <v>0</v>
      </c>
      <c r="J120" s="47">
        <v>0</v>
      </c>
      <c r="K120" s="48">
        <v>800000</v>
      </c>
      <c r="L120" s="49">
        <v>0</v>
      </c>
      <c r="M120" s="50">
        <v>0</v>
      </c>
      <c r="N120" s="10" t="s">
        <v>0</v>
      </c>
    </row>
    <row r="121" spans="1:14" ht="22.5" x14ac:dyDescent="0.2">
      <c r="A121" s="66" t="s">
        <v>6</v>
      </c>
      <c r="B121" s="67">
        <v>650</v>
      </c>
      <c r="C121" s="68">
        <v>5</v>
      </c>
      <c r="D121" s="68">
        <v>3</v>
      </c>
      <c r="E121" s="69" t="s">
        <v>24</v>
      </c>
      <c r="F121" s="46" t="s">
        <v>5</v>
      </c>
      <c r="G121" s="47">
        <v>0</v>
      </c>
      <c r="H121" s="47">
        <v>8000</v>
      </c>
      <c r="I121" s="47">
        <v>0</v>
      </c>
      <c r="J121" s="47">
        <v>0</v>
      </c>
      <c r="K121" s="48">
        <v>8000</v>
      </c>
      <c r="L121" s="49">
        <v>0</v>
      </c>
      <c r="M121" s="50">
        <v>0</v>
      </c>
      <c r="N121" s="10" t="s">
        <v>0</v>
      </c>
    </row>
    <row r="122" spans="1:14" ht="22.5" x14ac:dyDescent="0.2">
      <c r="A122" s="66" t="s">
        <v>6</v>
      </c>
      <c r="B122" s="67">
        <v>650</v>
      </c>
      <c r="C122" s="68">
        <v>5</v>
      </c>
      <c r="D122" s="68">
        <v>3</v>
      </c>
      <c r="E122" s="69" t="s">
        <v>23</v>
      </c>
      <c r="F122" s="46" t="s">
        <v>5</v>
      </c>
      <c r="G122" s="47">
        <v>200000</v>
      </c>
      <c r="H122" s="47">
        <v>200000</v>
      </c>
      <c r="I122" s="47">
        <v>150000</v>
      </c>
      <c r="J122" s="47">
        <v>200000</v>
      </c>
      <c r="K122" s="48">
        <v>750000</v>
      </c>
      <c r="L122" s="49">
        <v>790000</v>
      </c>
      <c r="M122" s="50">
        <v>820000</v>
      </c>
      <c r="N122" s="10" t="s">
        <v>0</v>
      </c>
    </row>
    <row r="123" spans="1:14" x14ac:dyDescent="0.2">
      <c r="A123" s="66" t="s">
        <v>22</v>
      </c>
      <c r="B123" s="67">
        <v>650</v>
      </c>
      <c r="C123" s="68">
        <v>8</v>
      </c>
      <c r="D123" s="68">
        <v>0</v>
      </c>
      <c r="E123" s="69">
        <v>0</v>
      </c>
      <c r="F123" s="46">
        <v>0</v>
      </c>
      <c r="G123" s="47">
        <v>1333200</v>
      </c>
      <c r="H123" s="47">
        <v>1091300</v>
      </c>
      <c r="I123" s="47">
        <v>451000</v>
      </c>
      <c r="J123" s="47">
        <v>416800</v>
      </c>
      <c r="K123" s="48">
        <v>3292300</v>
      </c>
      <c r="L123" s="49">
        <v>2170800</v>
      </c>
      <c r="M123" s="50">
        <v>2160000</v>
      </c>
      <c r="N123" s="10" t="s">
        <v>0</v>
      </c>
    </row>
    <row r="124" spans="1:14" x14ac:dyDescent="0.2">
      <c r="A124" s="66" t="s">
        <v>21</v>
      </c>
      <c r="B124" s="67">
        <v>650</v>
      </c>
      <c r="C124" s="68">
        <v>8</v>
      </c>
      <c r="D124" s="68">
        <v>1</v>
      </c>
      <c r="E124" s="69">
        <v>0</v>
      </c>
      <c r="F124" s="46">
        <v>0</v>
      </c>
      <c r="G124" s="47">
        <v>1333200</v>
      </c>
      <c r="H124" s="47">
        <v>1091300</v>
      </c>
      <c r="I124" s="47">
        <v>451000</v>
      </c>
      <c r="J124" s="47">
        <v>416800</v>
      </c>
      <c r="K124" s="48">
        <v>3292300</v>
      </c>
      <c r="L124" s="49">
        <v>2170800</v>
      </c>
      <c r="M124" s="50">
        <v>2160000</v>
      </c>
      <c r="N124" s="10" t="s">
        <v>0</v>
      </c>
    </row>
    <row r="125" spans="1:14" x14ac:dyDescent="0.2">
      <c r="A125" s="66" t="s">
        <v>13</v>
      </c>
      <c r="B125" s="67">
        <v>650</v>
      </c>
      <c r="C125" s="68">
        <v>8</v>
      </c>
      <c r="D125" s="68">
        <v>1</v>
      </c>
      <c r="E125" s="69" t="s">
        <v>20</v>
      </c>
      <c r="F125" s="46">
        <v>0</v>
      </c>
      <c r="G125" s="47">
        <v>527900</v>
      </c>
      <c r="H125" s="47">
        <v>475700</v>
      </c>
      <c r="I125" s="47">
        <v>345700</v>
      </c>
      <c r="J125" s="47">
        <v>311700</v>
      </c>
      <c r="K125" s="48">
        <v>1661000</v>
      </c>
      <c r="L125" s="49">
        <v>1678000</v>
      </c>
      <c r="M125" s="50">
        <v>1690000</v>
      </c>
      <c r="N125" s="10" t="s">
        <v>0</v>
      </c>
    </row>
    <row r="126" spans="1:14" x14ac:dyDescent="0.2">
      <c r="A126" s="66" t="s">
        <v>12</v>
      </c>
      <c r="B126" s="67">
        <v>650</v>
      </c>
      <c r="C126" s="68">
        <v>8</v>
      </c>
      <c r="D126" s="68">
        <v>1</v>
      </c>
      <c r="E126" s="69" t="s">
        <v>20</v>
      </c>
      <c r="F126" s="46" t="s">
        <v>11</v>
      </c>
      <c r="G126" s="47">
        <v>350000</v>
      </c>
      <c r="H126" s="47">
        <v>300000</v>
      </c>
      <c r="I126" s="47">
        <v>200000</v>
      </c>
      <c r="J126" s="47">
        <v>150000</v>
      </c>
      <c r="K126" s="48">
        <v>1000000</v>
      </c>
      <c r="L126" s="49">
        <v>1000000</v>
      </c>
      <c r="M126" s="50">
        <v>1000000</v>
      </c>
      <c r="N126" s="10" t="s">
        <v>0</v>
      </c>
    </row>
    <row r="127" spans="1:14" x14ac:dyDescent="0.2">
      <c r="A127" s="66" t="s">
        <v>10</v>
      </c>
      <c r="B127" s="67">
        <v>650</v>
      </c>
      <c r="C127" s="68">
        <v>8</v>
      </c>
      <c r="D127" s="68">
        <v>1</v>
      </c>
      <c r="E127" s="69" t="s">
        <v>20</v>
      </c>
      <c r="F127" s="46" t="s">
        <v>9</v>
      </c>
      <c r="G127" s="47">
        <v>0</v>
      </c>
      <c r="H127" s="47">
        <v>30000</v>
      </c>
      <c r="I127" s="47">
        <v>30000</v>
      </c>
      <c r="J127" s="47">
        <v>0</v>
      </c>
      <c r="K127" s="48">
        <v>60000</v>
      </c>
      <c r="L127" s="49">
        <v>60000</v>
      </c>
      <c r="M127" s="50">
        <v>60000</v>
      </c>
      <c r="N127" s="10" t="s">
        <v>0</v>
      </c>
    </row>
    <row r="128" spans="1:14" ht="22.5" x14ac:dyDescent="0.2">
      <c r="A128" s="66" t="s">
        <v>8</v>
      </c>
      <c r="B128" s="67">
        <v>650</v>
      </c>
      <c r="C128" s="68">
        <v>8</v>
      </c>
      <c r="D128" s="68">
        <v>1</v>
      </c>
      <c r="E128" s="69" t="s">
        <v>20</v>
      </c>
      <c r="F128" s="46" t="s">
        <v>7</v>
      </c>
      <c r="G128" s="47">
        <v>106000</v>
      </c>
      <c r="H128" s="47">
        <v>91000</v>
      </c>
      <c r="I128" s="47">
        <v>61000</v>
      </c>
      <c r="J128" s="47">
        <v>42000</v>
      </c>
      <c r="K128" s="48">
        <v>300000</v>
      </c>
      <c r="L128" s="49">
        <v>300000</v>
      </c>
      <c r="M128" s="50">
        <v>300000</v>
      </c>
      <c r="N128" s="10" t="s">
        <v>0</v>
      </c>
    </row>
    <row r="129" spans="1:14" ht="22.5" x14ac:dyDescent="0.2">
      <c r="A129" s="66" t="s">
        <v>6</v>
      </c>
      <c r="B129" s="67">
        <v>650</v>
      </c>
      <c r="C129" s="68">
        <v>8</v>
      </c>
      <c r="D129" s="68">
        <v>1</v>
      </c>
      <c r="E129" s="69" t="s">
        <v>20</v>
      </c>
      <c r="F129" s="46" t="s">
        <v>5</v>
      </c>
      <c r="G129" s="47">
        <v>71900</v>
      </c>
      <c r="H129" s="47">
        <v>54700</v>
      </c>
      <c r="I129" s="47">
        <v>54700</v>
      </c>
      <c r="J129" s="47">
        <v>119700</v>
      </c>
      <c r="K129" s="48">
        <v>301000</v>
      </c>
      <c r="L129" s="49">
        <v>318000</v>
      </c>
      <c r="M129" s="50">
        <v>330000</v>
      </c>
      <c r="N129" s="10" t="s">
        <v>0</v>
      </c>
    </row>
    <row r="130" spans="1:14" ht="33.75" x14ac:dyDescent="0.2">
      <c r="A130" s="66" t="s">
        <v>19</v>
      </c>
      <c r="B130" s="67">
        <v>650</v>
      </c>
      <c r="C130" s="68">
        <v>8</v>
      </c>
      <c r="D130" s="68">
        <v>1</v>
      </c>
      <c r="E130" s="69" t="s">
        <v>18</v>
      </c>
      <c r="F130" s="46">
        <v>0</v>
      </c>
      <c r="G130" s="47">
        <v>0</v>
      </c>
      <c r="H130" s="47">
        <v>7700</v>
      </c>
      <c r="I130" s="47">
        <v>0</v>
      </c>
      <c r="J130" s="47">
        <v>0</v>
      </c>
      <c r="K130" s="48">
        <v>7700</v>
      </c>
      <c r="L130" s="49">
        <v>10200</v>
      </c>
      <c r="M130" s="50">
        <v>0</v>
      </c>
      <c r="N130" s="10" t="s">
        <v>0</v>
      </c>
    </row>
    <row r="131" spans="1:14" ht="22.5" x14ac:dyDescent="0.2">
      <c r="A131" s="66" t="s">
        <v>6</v>
      </c>
      <c r="B131" s="67">
        <v>650</v>
      </c>
      <c r="C131" s="68">
        <v>8</v>
      </c>
      <c r="D131" s="68">
        <v>1</v>
      </c>
      <c r="E131" s="69" t="s">
        <v>18</v>
      </c>
      <c r="F131" s="46" t="s">
        <v>5</v>
      </c>
      <c r="G131" s="47">
        <v>0</v>
      </c>
      <c r="H131" s="47">
        <v>7700</v>
      </c>
      <c r="I131" s="47">
        <v>0</v>
      </c>
      <c r="J131" s="47">
        <v>0</v>
      </c>
      <c r="K131" s="48">
        <v>7700</v>
      </c>
      <c r="L131" s="49">
        <v>10200</v>
      </c>
      <c r="M131" s="50">
        <v>0</v>
      </c>
      <c r="N131" s="10" t="s">
        <v>0</v>
      </c>
    </row>
    <row r="132" spans="1:14" ht="22.5" x14ac:dyDescent="0.2">
      <c r="A132" s="66" t="s">
        <v>6</v>
      </c>
      <c r="B132" s="67">
        <v>650</v>
      </c>
      <c r="C132" s="68">
        <v>8</v>
      </c>
      <c r="D132" s="68">
        <v>1</v>
      </c>
      <c r="E132" s="69" t="s">
        <v>17</v>
      </c>
      <c r="F132" s="46" t="s">
        <v>5</v>
      </c>
      <c r="G132" s="47">
        <v>0</v>
      </c>
      <c r="H132" s="47">
        <v>2600</v>
      </c>
      <c r="I132" s="47">
        <v>0</v>
      </c>
      <c r="J132" s="47">
        <v>0</v>
      </c>
      <c r="K132" s="48">
        <v>2600</v>
      </c>
      <c r="L132" s="49">
        <v>2600</v>
      </c>
      <c r="M132" s="50">
        <v>0</v>
      </c>
      <c r="N132" s="10" t="s">
        <v>0</v>
      </c>
    </row>
    <row r="133" spans="1:14" x14ac:dyDescent="0.2">
      <c r="A133" s="66" t="s">
        <v>13</v>
      </c>
      <c r="B133" s="67">
        <v>650</v>
      </c>
      <c r="C133" s="68">
        <v>8</v>
      </c>
      <c r="D133" s="68">
        <v>1</v>
      </c>
      <c r="E133" s="69" t="s">
        <v>16</v>
      </c>
      <c r="F133" s="46">
        <v>0</v>
      </c>
      <c r="G133" s="47">
        <v>805300</v>
      </c>
      <c r="H133" s="47">
        <v>605300</v>
      </c>
      <c r="I133" s="47">
        <v>105300</v>
      </c>
      <c r="J133" s="47">
        <v>105100</v>
      </c>
      <c r="K133" s="48">
        <v>1621000</v>
      </c>
      <c r="L133" s="49">
        <v>480000</v>
      </c>
      <c r="M133" s="50">
        <v>470000</v>
      </c>
      <c r="N133" s="10" t="s">
        <v>0</v>
      </c>
    </row>
    <row r="134" spans="1:14" x14ac:dyDescent="0.2">
      <c r="A134" s="66" t="s">
        <v>12</v>
      </c>
      <c r="B134" s="67">
        <v>650</v>
      </c>
      <c r="C134" s="68">
        <v>8</v>
      </c>
      <c r="D134" s="68">
        <v>1</v>
      </c>
      <c r="E134" s="69" t="s">
        <v>16</v>
      </c>
      <c r="F134" s="46" t="s">
        <v>11</v>
      </c>
      <c r="G134" s="47">
        <v>42500</v>
      </c>
      <c r="H134" s="47">
        <v>42500</v>
      </c>
      <c r="I134" s="47">
        <v>42500</v>
      </c>
      <c r="J134" s="47">
        <v>42500</v>
      </c>
      <c r="K134" s="48">
        <v>170000</v>
      </c>
      <c r="L134" s="49">
        <v>170000</v>
      </c>
      <c r="M134" s="50">
        <v>170000</v>
      </c>
      <c r="N134" s="10" t="s">
        <v>0</v>
      </c>
    </row>
    <row r="135" spans="1:14" x14ac:dyDescent="0.2">
      <c r="A135" s="66" t="s">
        <v>10</v>
      </c>
      <c r="B135" s="67">
        <v>650</v>
      </c>
      <c r="C135" s="68">
        <v>8</v>
      </c>
      <c r="D135" s="68">
        <v>1</v>
      </c>
      <c r="E135" s="69" t="s">
        <v>16</v>
      </c>
      <c r="F135" s="46" t="s">
        <v>9</v>
      </c>
      <c r="G135" s="47">
        <v>0</v>
      </c>
      <c r="H135" s="47">
        <v>0</v>
      </c>
      <c r="I135" s="47">
        <v>0</v>
      </c>
      <c r="J135" s="47">
        <v>0</v>
      </c>
      <c r="K135" s="48">
        <v>0</v>
      </c>
      <c r="L135" s="49">
        <v>60000</v>
      </c>
      <c r="M135" s="50">
        <v>0</v>
      </c>
      <c r="N135" s="10" t="s">
        <v>0</v>
      </c>
    </row>
    <row r="136" spans="1:14" ht="22.5" x14ac:dyDescent="0.2">
      <c r="A136" s="66" t="s">
        <v>8</v>
      </c>
      <c r="B136" s="67">
        <v>650</v>
      </c>
      <c r="C136" s="68">
        <v>8</v>
      </c>
      <c r="D136" s="68">
        <v>1</v>
      </c>
      <c r="E136" s="69" t="s">
        <v>16</v>
      </c>
      <c r="F136" s="46" t="s">
        <v>7</v>
      </c>
      <c r="G136" s="47">
        <v>12500</v>
      </c>
      <c r="H136" s="47">
        <v>12500</v>
      </c>
      <c r="I136" s="47">
        <v>12500</v>
      </c>
      <c r="J136" s="47">
        <v>12500</v>
      </c>
      <c r="K136" s="48">
        <v>50000</v>
      </c>
      <c r="L136" s="49">
        <v>50000</v>
      </c>
      <c r="M136" s="50">
        <v>50000</v>
      </c>
      <c r="N136" s="10" t="s">
        <v>0</v>
      </c>
    </row>
    <row r="137" spans="1:14" ht="22.5" x14ac:dyDescent="0.2">
      <c r="A137" s="66" t="s">
        <v>6</v>
      </c>
      <c r="B137" s="67">
        <v>650</v>
      </c>
      <c r="C137" s="68">
        <v>8</v>
      </c>
      <c r="D137" s="68">
        <v>1</v>
      </c>
      <c r="E137" s="69" t="s">
        <v>16</v>
      </c>
      <c r="F137" s="46" t="s">
        <v>5</v>
      </c>
      <c r="G137" s="47">
        <v>750300</v>
      </c>
      <c r="H137" s="47">
        <v>550300</v>
      </c>
      <c r="I137" s="47">
        <v>50300</v>
      </c>
      <c r="J137" s="47">
        <v>50100</v>
      </c>
      <c r="K137" s="48">
        <v>1401000</v>
      </c>
      <c r="L137" s="49">
        <v>200000</v>
      </c>
      <c r="M137" s="50">
        <v>250000</v>
      </c>
      <c r="N137" s="10" t="s">
        <v>0</v>
      </c>
    </row>
    <row r="138" spans="1:14" x14ac:dyDescent="0.2">
      <c r="A138" s="66" t="s">
        <v>15</v>
      </c>
      <c r="B138" s="67">
        <v>650</v>
      </c>
      <c r="C138" s="68">
        <v>11</v>
      </c>
      <c r="D138" s="68">
        <v>0</v>
      </c>
      <c r="E138" s="69">
        <v>0</v>
      </c>
      <c r="F138" s="46">
        <v>0</v>
      </c>
      <c r="G138" s="47">
        <v>1403300</v>
      </c>
      <c r="H138" s="47">
        <v>1353800</v>
      </c>
      <c r="I138" s="47">
        <v>1454600</v>
      </c>
      <c r="J138" s="47">
        <v>1382700</v>
      </c>
      <c r="K138" s="48">
        <v>5594400</v>
      </c>
      <c r="L138" s="49">
        <v>5724500</v>
      </c>
      <c r="M138" s="50">
        <v>5826500</v>
      </c>
      <c r="N138" s="10" t="s">
        <v>0</v>
      </c>
    </row>
    <row r="139" spans="1:14" x14ac:dyDescent="0.2">
      <c r="A139" s="66" t="s">
        <v>14</v>
      </c>
      <c r="B139" s="67">
        <v>650</v>
      </c>
      <c r="C139" s="68">
        <v>11</v>
      </c>
      <c r="D139" s="68">
        <v>1</v>
      </c>
      <c r="E139" s="69">
        <v>0</v>
      </c>
      <c r="F139" s="46">
        <v>0</v>
      </c>
      <c r="G139" s="47">
        <v>1403300</v>
      </c>
      <c r="H139" s="47">
        <v>1353800</v>
      </c>
      <c r="I139" s="47">
        <v>1454600</v>
      </c>
      <c r="J139" s="47">
        <v>1382700</v>
      </c>
      <c r="K139" s="48">
        <v>5594400</v>
      </c>
      <c r="L139" s="49">
        <v>5724500</v>
      </c>
      <c r="M139" s="50">
        <v>5826500</v>
      </c>
      <c r="N139" s="10" t="s">
        <v>0</v>
      </c>
    </row>
    <row r="140" spans="1:14" x14ac:dyDescent="0.2">
      <c r="A140" s="66" t="s">
        <v>13</v>
      </c>
      <c r="B140" s="67">
        <v>650</v>
      </c>
      <c r="C140" s="68">
        <v>11</v>
      </c>
      <c r="D140" s="68">
        <v>1</v>
      </c>
      <c r="E140" s="69" t="s">
        <v>3</v>
      </c>
      <c r="F140" s="46">
        <v>0</v>
      </c>
      <c r="G140" s="47">
        <v>1403300</v>
      </c>
      <c r="H140" s="47">
        <v>1353800</v>
      </c>
      <c r="I140" s="47">
        <v>1454600</v>
      </c>
      <c r="J140" s="47">
        <v>1382700</v>
      </c>
      <c r="K140" s="48">
        <v>5594400</v>
      </c>
      <c r="L140" s="49">
        <v>5724500</v>
      </c>
      <c r="M140" s="50">
        <v>5826500</v>
      </c>
      <c r="N140" s="10" t="s">
        <v>0</v>
      </c>
    </row>
    <row r="141" spans="1:14" x14ac:dyDescent="0.2">
      <c r="A141" s="66" t="s">
        <v>12</v>
      </c>
      <c r="B141" s="67">
        <v>650</v>
      </c>
      <c r="C141" s="68">
        <v>11</v>
      </c>
      <c r="D141" s="68">
        <v>1</v>
      </c>
      <c r="E141" s="69" t="s">
        <v>3</v>
      </c>
      <c r="F141" s="46" t="s">
        <v>11</v>
      </c>
      <c r="G141" s="47">
        <v>750000</v>
      </c>
      <c r="H141" s="47">
        <v>750000</v>
      </c>
      <c r="I141" s="47">
        <v>750000</v>
      </c>
      <c r="J141" s="47">
        <v>750000</v>
      </c>
      <c r="K141" s="48">
        <v>3000000</v>
      </c>
      <c r="L141" s="49">
        <v>3000000</v>
      </c>
      <c r="M141" s="50">
        <v>3000000</v>
      </c>
      <c r="N141" s="10" t="s">
        <v>0</v>
      </c>
    </row>
    <row r="142" spans="1:14" x14ac:dyDescent="0.2">
      <c r="A142" s="66" t="s">
        <v>10</v>
      </c>
      <c r="B142" s="67">
        <v>650</v>
      </c>
      <c r="C142" s="68">
        <v>11</v>
      </c>
      <c r="D142" s="68">
        <v>1</v>
      </c>
      <c r="E142" s="69" t="s">
        <v>3</v>
      </c>
      <c r="F142" s="46" t="s">
        <v>9</v>
      </c>
      <c r="G142" s="47">
        <v>21500</v>
      </c>
      <c r="H142" s="47">
        <v>126000</v>
      </c>
      <c r="I142" s="47">
        <v>126000</v>
      </c>
      <c r="J142" s="47">
        <v>21500</v>
      </c>
      <c r="K142" s="48">
        <v>295000</v>
      </c>
      <c r="L142" s="49">
        <v>385000</v>
      </c>
      <c r="M142" s="50">
        <v>435000</v>
      </c>
      <c r="N142" s="10" t="s">
        <v>0</v>
      </c>
    </row>
    <row r="143" spans="1:14" ht="22.5" x14ac:dyDescent="0.2">
      <c r="A143" s="66" t="s">
        <v>8</v>
      </c>
      <c r="B143" s="67">
        <v>650</v>
      </c>
      <c r="C143" s="68">
        <v>11</v>
      </c>
      <c r="D143" s="68">
        <v>1</v>
      </c>
      <c r="E143" s="69" t="s">
        <v>3</v>
      </c>
      <c r="F143" s="46" t="s">
        <v>7</v>
      </c>
      <c r="G143" s="47">
        <v>230000</v>
      </c>
      <c r="H143" s="47">
        <v>230000</v>
      </c>
      <c r="I143" s="47">
        <v>230000</v>
      </c>
      <c r="J143" s="47">
        <v>230000</v>
      </c>
      <c r="K143" s="48">
        <v>920000</v>
      </c>
      <c r="L143" s="49">
        <v>920000</v>
      </c>
      <c r="M143" s="50">
        <v>920000</v>
      </c>
      <c r="N143" s="10" t="s">
        <v>0</v>
      </c>
    </row>
    <row r="144" spans="1:14" ht="22.5" x14ac:dyDescent="0.2">
      <c r="A144" s="66" t="s">
        <v>6</v>
      </c>
      <c r="B144" s="67">
        <v>650</v>
      </c>
      <c r="C144" s="68">
        <v>11</v>
      </c>
      <c r="D144" s="68">
        <v>1</v>
      </c>
      <c r="E144" s="69" t="s">
        <v>3</v>
      </c>
      <c r="F144" s="46" t="s">
        <v>5</v>
      </c>
      <c r="G144" s="47">
        <v>401000</v>
      </c>
      <c r="H144" s="47">
        <v>247000</v>
      </c>
      <c r="I144" s="47">
        <v>347900</v>
      </c>
      <c r="J144" s="47">
        <v>381000</v>
      </c>
      <c r="K144" s="48">
        <v>1376900</v>
      </c>
      <c r="L144" s="49">
        <v>1417000</v>
      </c>
      <c r="M144" s="50">
        <v>1467000</v>
      </c>
      <c r="N144" s="10" t="s">
        <v>0</v>
      </c>
    </row>
    <row r="145" spans="1:14" ht="13.5" thickBot="1" x14ac:dyDescent="0.25">
      <c r="A145" s="72" t="s">
        <v>4</v>
      </c>
      <c r="B145" s="73">
        <v>650</v>
      </c>
      <c r="C145" s="74">
        <v>11</v>
      </c>
      <c r="D145" s="74">
        <v>1</v>
      </c>
      <c r="E145" s="75" t="s">
        <v>3</v>
      </c>
      <c r="F145" s="55" t="s">
        <v>2</v>
      </c>
      <c r="G145" s="56">
        <v>800</v>
      </c>
      <c r="H145" s="56">
        <v>800</v>
      </c>
      <c r="I145" s="56">
        <v>700</v>
      </c>
      <c r="J145" s="56">
        <v>200</v>
      </c>
      <c r="K145" s="57">
        <v>2500</v>
      </c>
      <c r="L145" s="58">
        <v>2500</v>
      </c>
      <c r="M145" s="59">
        <v>4500</v>
      </c>
      <c r="N145" s="10" t="s">
        <v>0</v>
      </c>
    </row>
    <row r="146" spans="1:14" ht="13.5" thickBot="1" x14ac:dyDescent="0.25">
      <c r="A146" s="9" t="s">
        <v>1</v>
      </c>
      <c r="B146" s="76"/>
      <c r="C146" s="20"/>
      <c r="D146" s="20"/>
      <c r="E146" s="20"/>
      <c r="F146" s="20"/>
      <c r="G146" s="8">
        <v>9835650</v>
      </c>
      <c r="H146" s="7">
        <v>12877550</v>
      </c>
      <c r="I146" s="7">
        <v>6730950</v>
      </c>
      <c r="J146" s="7">
        <v>6656450</v>
      </c>
      <c r="K146" s="6">
        <v>36100600</v>
      </c>
      <c r="L146" s="6">
        <v>36002200</v>
      </c>
      <c r="M146" s="5">
        <v>36110900</v>
      </c>
      <c r="N146" s="4" t="s">
        <v>0</v>
      </c>
    </row>
    <row r="147" spans="1:14" ht="12.75" customHeight="1" x14ac:dyDescent="0.2">
      <c r="A147" s="3"/>
      <c r="B147" s="18"/>
      <c r="C147" s="18"/>
      <c r="D147" s="18"/>
      <c r="E147" s="18"/>
      <c r="F147" s="18"/>
      <c r="G147" s="3"/>
      <c r="H147" s="3"/>
      <c r="I147" s="3"/>
      <c r="J147" s="3"/>
      <c r="K147" s="3"/>
      <c r="L147" s="3"/>
      <c r="M147" s="2"/>
      <c r="N147" s="2"/>
    </row>
    <row r="148" spans="1:14" x14ac:dyDescent="0.2">
      <c r="A148" s="26" t="s">
        <v>136</v>
      </c>
      <c r="E148" s="27" t="s">
        <v>137</v>
      </c>
    </row>
    <row r="151" spans="1:14" x14ac:dyDescent="0.2">
      <c r="A151" s="26" t="s">
        <v>138</v>
      </c>
    </row>
    <row r="152" spans="1:14" x14ac:dyDescent="0.2">
      <c r="A152" s="26" t="s">
        <v>139</v>
      </c>
    </row>
    <row r="153" spans="1:14" x14ac:dyDescent="0.2">
      <c r="A153" s="26" t="s">
        <v>140</v>
      </c>
      <c r="E153" s="27" t="s">
        <v>141</v>
      </c>
    </row>
  </sheetData>
  <mergeCells count="8">
    <mergeCell ref="A7:N7"/>
    <mergeCell ref="I10:I11"/>
    <mergeCell ref="J10:J11"/>
    <mergeCell ref="K10:M10"/>
    <mergeCell ref="B10:F10"/>
    <mergeCell ref="A10:A11"/>
    <mergeCell ref="G10:G11"/>
    <mergeCell ref="H10:H11"/>
  </mergeCells>
  <pageMargins left="0.39370078740157499" right="0.39370078740157499" top="0.999999984981507" bottom="0.999999984981507" header="0.499999992490753" footer="0.499999992490753"/>
  <pageSetup paperSize="9" scale="53" orientation="landscape" r:id="rId1"/>
  <headerFooter alignWithMargins="0">
    <oddHeader>&amp;CСтраница &amp;P из &amp;N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9"/>
  <sheetViews>
    <sheetView workbookViewId="0">
      <selection activeCell="B172" sqref="B172"/>
    </sheetView>
  </sheetViews>
  <sheetFormatPr defaultColWidth="9.140625" defaultRowHeight="12.75" x14ac:dyDescent="0.2"/>
  <cols>
    <col min="1" max="1" width="59.140625" style="81" customWidth="1"/>
    <col min="2" max="2" width="13" style="92" customWidth="1"/>
    <col min="3" max="3" width="8.140625" style="92" customWidth="1"/>
    <col min="4" max="4" width="7" style="92" customWidth="1"/>
    <col min="5" max="5" width="9.7109375" style="92" customWidth="1"/>
    <col min="6" max="6" width="7.42578125" style="93" customWidth="1"/>
    <col min="7" max="10" width="12.140625" style="81" customWidth="1"/>
    <col min="11" max="11" width="15" style="81" customWidth="1"/>
    <col min="12" max="12" width="13.7109375" style="81" customWidth="1"/>
    <col min="13" max="13" width="13.42578125" style="81" customWidth="1"/>
    <col min="14" max="14" width="5.28515625" style="81" customWidth="1"/>
    <col min="15" max="237" width="9.140625" style="81" customWidth="1"/>
    <col min="238" max="16384" width="9.140625" style="81"/>
  </cols>
  <sheetData>
    <row r="1" spans="1:25" ht="15" x14ac:dyDescent="0.25">
      <c r="A1" s="79"/>
      <c r="B1" s="79"/>
      <c r="C1" s="79"/>
      <c r="D1" s="79"/>
      <c r="E1" s="79"/>
      <c r="F1" s="80"/>
      <c r="G1" s="79"/>
      <c r="H1" s="79"/>
      <c r="I1" s="79"/>
      <c r="J1" s="79"/>
      <c r="K1" s="79"/>
      <c r="L1" s="79"/>
      <c r="M1" s="79"/>
    </row>
    <row r="2" spans="1:25" ht="15" x14ac:dyDescent="0.25">
      <c r="A2" s="79"/>
      <c r="B2" s="79"/>
      <c r="C2" s="79"/>
      <c r="D2" s="79"/>
      <c r="E2" s="79"/>
      <c r="F2" s="80"/>
      <c r="G2" s="79"/>
      <c r="H2" s="79"/>
      <c r="I2" s="79"/>
      <c r="J2" s="79"/>
      <c r="K2" s="79" t="s">
        <v>130</v>
      </c>
      <c r="L2" s="79"/>
      <c r="M2" s="79"/>
    </row>
    <row r="3" spans="1:25" ht="16.5" customHeight="1" x14ac:dyDescent="0.25">
      <c r="A3" s="79"/>
      <c r="B3" s="79"/>
      <c r="C3" s="79"/>
      <c r="D3" s="79"/>
      <c r="E3" s="79"/>
      <c r="F3" s="80"/>
      <c r="G3" s="79"/>
      <c r="H3" s="79"/>
      <c r="I3" s="79"/>
      <c r="J3" s="79"/>
      <c r="K3" s="79" t="s">
        <v>131</v>
      </c>
      <c r="L3" s="79"/>
      <c r="M3" s="79"/>
    </row>
    <row r="4" spans="1:25" ht="27" customHeight="1" x14ac:dyDescent="0.25">
      <c r="A4" s="79"/>
      <c r="B4" s="79"/>
      <c r="C4" s="79"/>
      <c r="D4" s="79"/>
      <c r="E4" s="79"/>
      <c r="F4" s="80"/>
      <c r="G4" s="79"/>
      <c r="H4" s="79"/>
      <c r="I4" s="79"/>
      <c r="J4" s="79"/>
      <c r="K4" s="79" t="s">
        <v>135</v>
      </c>
      <c r="L4" s="79"/>
      <c r="M4" s="79"/>
    </row>
    <row r="5" spans="1:25" ht="28.5" customHeight="1" x14ac:dyDescent="0.25">
      <c r="A5" s="79"/>
      <c r="B5" s="79"/>
      <c r="C5" s="79"/>
      <c r="D5" s="79"/>
      <c r="E5" s="79"/>
      <c r="F5" s="80"/>
      <c r="G5" s="82"/>
      <c r="H5" s="82"/>
      <c r="I5" s="79"/>
      <c r="J5" s="79"/>
      <c r="K5" s="82" t="s">
        <v>134</v>
      </c>
      <c r="L5" s="79"/>
      <c r="M5" s="79"/>
    </row>
    <row r="6" spans="1:25" ht="15" x14ac:dyDescent="0.25">
      <c r="A6" s="79"/>
      <c r="B6" s="79"/>
      <c r="C6" s="79"/>
      <c r="D6" s="79"/>
      <c r="E6" s="79"/>
      <c r="F6" s="80"/>
      <c r="G6" s="79"/>
      <c r="H6" s="79"/>
      <c r="I6" s="79"/>
      <c r="J6" s="79"/>
      <c r="K6" s="79"/>
      <c r="L6" s="79"/>
    </row>
    <row r="7" spans="1:25" ht="20.25" x14ac:dyDescent="0.3">
      <c r="A7" s="233" t="s">
        <v>132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83"/>
      <c r="P7" s="83"/>
      <c r="Q7" s="83"/>
      <c r="R7" s="83"/>
      <c r="S7" s="83"/>
      <c r="T7" s="83"/>
      <c r="U7" s="83"/>
      <c r="V7" s="84"/>
      <c r="W7" s="84"/>
      <c r="X7" s="84"/>
      <c r="Y7" s="84"/>
    </row>
    <row r="8" spans="1:25" ht="15" x14ac:dyDescent="0.25">
      <c r="A8" s="79"/>
      <c r="B8" s="82" t="s">
        <v>133</v>
      </c>
      <c r="C8" s="79"/>
      <c r="D8" s="79"/>
      <c r="E8" s="79"/>
      <c r="F8" s="80"/>
      <c r="G8" s="79"/>
      <c r="H8" s="79"/>
      <c r="I8" s="79"/>
      <c r="J8" s="79"/>
      <c r="K8" s="79"/>
      <c r="L8" s="79"/>
    </row>
    <row r="9" spans="1:25" ht="11.25" customHeight="1" thickBot="1" x14ac:dyDescent="0.25">
      <c r="A9" s="85"/>
      <c r="B9" s="85"/>
      <c r="C9" s="85"/>
      <c r="D9" s="85"/>
      <c r="E9" s="85"/>
      <c r="F9" s="86"/>
      <c r="G9" s="85"/>
      <c r="H9" s="85"/>
      <c r="I9" s="85"/>
      <c r="J9" s="85"/>
      <c r="K9" s="85"/>
      <c r="L9" s="85"/>
      <c r="M9" s="85"/>
      <c r="N9" s="85"/>
      <c r="O9" s="85"/>
    </row>
    <row r="10" spans="1:25" ht="18" customHeight="1" thickBot="1" x14ac:dyDescent="0.25">
      <c r="A10" s="210" t="s">
        <v>121</v>
      </c>
      <c r="B10" s="207" t="s">
        <v>127</v>
      </c>
      <c r="C10" s="208"/>
      <c r="D10" s="208"/>
      <c r="E10" s="208"/>
      <c r="F10" s="209"/>
      <c r="G10" s="210" t="s">
        <v>126</v>
      </c>
      <c r="H10" s="202" t="s">
        <v>125</v>
      </c>
      <c r="I10" s="200" t="s">
        <v>124</v>
      </c>
      <c r="J10" s="202" t="s">
        <v>123</v>
      </c>
      <c r="K10" s="204" t="s">
        <v>122</v>
      </c>
      <c r="L10" s="205"/>
      <c r="M10" s="206"/>
      <c r="N10" s="12"/>
    </row>
    <row r="11" spans="1:25" ht="51.75" customHeight="1" thickBot="1" x14ac:dyDescent="0.25">
      <c r="A11" s="203"/>
      <c r="B11" s="95" t="s">
        <v>128</v>
      </c>
      <c r="C11" s="96" t="s">
        <v>120</v>
      </c>
      <c r="D11" s="95" t="s">
        <v>119</v>
      </c>
      <c r="E11" s="97" t="s">
        <v>118</v>
      </c>
      <c r="F11" s="98" t="s">
        <v>117</v>
      </c>
      <c r="G11" s="211"/>
      <c r="H11" s="203"/>
      <c r="I11" s="201"/>
      <c r="J11" s="203"/>
      <c r="K11" s="21" t="s">
        <v>129</v>
      </c>
      <c r="L11" s="21" t="s">
        <v>129</v>
      </c>
      <c r="M11" s="21" t="s">
        <v>129</v>
      </c>
      <c r="N11" s="12" t="s">
        <v>0</v>
      </c>
    </row>
    <row r="12" spans="1:25" ht="12.75" customHeight="1" thickBot="1" x14ac:dyDescent="0.25">
      <c r="A12" s="14">
        <v>1</v>
      </c>
      <c r="B12" s="15">
        <v>2</v>
      </c>
      <c r="C12" s="14">
        <v>3</v>
      </c>
      <c r="D12" s="15">
        <v>4</v>
      </c>
      <c r="E12" s="14">
        <v>5</v>
      </c>
      <c r="F12" s="77">
        <v>6</v>
      </c>
      <c r="G12" s="14">
        <v>7</v>
      </c>
      <c r="H12" s="15">
        <v>8</v>
      </c>
      <c r="I12" s="14">
        <v>9</v>
      </c>
      <c r="J12" s="15">
        <v>10</v>
      </c>
      <c r="K12" s="14">
        <v>11</v>
      </c>
      <c r="L12" s="15">
        <v>12</v>
      </c>
      <c r="M12" s="14">
        <v>13</v>
      </c>
      <c r="N12" s="11" t="s">
        <v>0</v>
      </c>
    </row>
    <row r="13" spans="1:25" x14ac:dyDescent="0.2">
      <c r="A13" s="33" t="s">
        <v>116</v>
      </c>
      <c r="B13" s="34">
        <v>650</v>
      </c>
      <c r="C13" s="35">
        <v>1</v>
      </c>
      <c r="D13" s="35">
        <v>0</v>
      </c>
      <c r="E13" s="36">
        <v>0</v>
      </c>
      <c r="F13" s="87">
        <v>0</v>
      </c>
      <c r="G13" s="38">
        <v>6291900</v>
      </c>
      <c r="H13" s="38">
        <v>5085660.1500000004</v>
      </c>
      <c r="I13" s="38">
        <v>3720199.85</v>
      </c>
      <c r="J13" s="38">
        <v>3342500</v>
      </c>
      <c r="K13" s="39">
        <v>18440260</v>
      </c>
      <c r="L13" s="40">
        <v>19539000</v>
      </c>
      <c r="M13" s="41">
        <v>20160000</v>
      </c>
      <c r="N13" s="10" t="s">
        <v>0</v>
      </c>
    </row>
    <row r="14" spans="1:25" ht="22.5" x14ac:dyDescent="0.2">
      <c r="A14" s="42" t="s">
        <v>115</v>
      </c>
      <c r="B14" s="43">
        <v>650</v>
      </c>
      <c r="C14" s="44">
        <v>1</v>
      </c>
      <c r="D14" s="44">
        <v>2</v>
      </c>
      <c r="E14" s="45">
        <v>0</v>
      </c>
      <c r="F14" s="88">
        <v>0</v>
      </c>
      <c r="G14" s="47">
        <v>766000</v>
      </c>
      <c r="H14" s="47">
        <v>329000</v>
      </c>
      <c r="I14" s="47">
        <v>385500</v>
      </c>
      <c r="J14" s="47">
        <v>234500</v>
      </c>
      <c r="K14" s="48">
        <v>1715000</v>
      </c>
      <c r="L14" s="49">
        <v>1990000</v>
      </c>
      <c r="M14" s="50">
        <v>1600000</v>
      </c>
      <c r="N14" s="10" t="s">
        <v>0</v>
      </c>
    </row>
    <row r="15" spans="1:25" x14ac:dyDescent="0.2">
      <c r="A15" s="42" t="s">
        <v>114</v>
      </c>
      <c r="B15" s="43">
        <v>650</v>
      </c>
      <c r="C15" s="44">
        <v>1</v>
      </c>
      <c r="D15" s="44">
        <v>2</v>
      </c>
      <c r="E15" s="45" t="s">
        <v>113</v>
      </c>
      <c r="F15" s="88">
        <v>0</v>
      </c>
      <c r="G15" s="47">
        <v>766000</v>
      </c>
      <c r="H15" s="47">
        <v>329000</v>
      </c>
      <c r="I15" s="47">
        <v>385500</v>
      </c>
      <c r="J15" s="47">
        <v>234500</v>
      </c>
      <c r="K15" s="48">
        <v>1715000</v>
      </c>
      <c r="L15" s="49">
        <v>1990000</v>
      </c>
      <c r="M15" s="50">
        <v>1600000</v>
      </c>
      <c r="N15" s="10" t="s">
        <v>0</v>
      </c>
    </row>
    <row r="16" spans="1:25" x14ac:dyDescent="0.2">
      <c r="A16" s="42" t="s">
        <v>80</v>
      </c>
      <c r="B16" s="43">
        <v>650</v>
      </c>
      <c r="C16" s="44">
        <v>1</v>
      </c>
      <c r="D16" s="44">
        <v>2</v>
      </c>
      <c r="E16" s="45" t="s">
        <v>113</v>
      </c>
      <c r="F16" s="88" t="s">
        <v>79</v>
      </c>
      <c r="G16" s="47">
        <v>562000</v>
      </c>
      <c r="H16" s="47">
        <v>305000</v>
      </c>
      <c r="I16" s="47">
        <v>258500</v>
      </c>
      <c r="J16" s="47">
        <v>234500</v>
      </c>
      <c r="K16" s="48">
        <v>1360000</v>
      </c>
      <c r="L16" s="49">
        <v>1740000</v>
      </c>
      <c r="M16" s="50">
        <v>1360000</v>
      </c>
      <c r="N16" s="10" t="s">
        <v>0</v>
      </c>
    </row>
    <row r="17" spans="1:14" ht="33.75" x14ac:dyDescent="0.2">
      <c r="A17" s="42" t="s">
        <v>78</v>
      </c>
      <c r="B17" s="43">
        <v>650</v>
      </c>
      <c r="C17" s="44">
        <v>1</v>
      </c>
      <c r="D17" s="44">
        <v>2</v>
      </c>
      <c r="E17" s="45" t="s">
        <v>113</v>
      </c>
      <c r="F17" s="88" t="s">
        <v>76</v>
      </c>
      <c r="G17" s="47">
        <v>204000</v>
      </c>
      <c r="H17" s="47">
        <v>24000</v>
      </c>
      <c r="I17" s="47">
        <v>127000</v>
      </c>
      <c r="J17" s="47">
        <v>0</v>
      </c>
      <c r="K17" s="48">
        <v>355000</v>
      </c>
      <c r="L17" s="49">
        <v>250000</v>
      </c>
      <c r="M17" s="50">
        <v>240000</v>
      </c>
      <c r="N17" s="10" t="s">
        <v>0</v>
      </c>
    </row>
    <row r="18" spans="1:14" ht="33.75" x14ac:dyDescent="0.2">
      <c r="A18" s="42" t="s">
        <v>112</v>
      </c>
      <c r="B18" s="43">
        <v>650</v>
      </c>
      <c r="C18" s="44">
        <v>1</v>
      </c>
      <c r="D18" s="44">
        <v>4</v>
      </c>
      <c r="E18" s="45">
        <v>0</v>
      </c>
      <c r="F18" s="88">
        <v>0</v>
      </c>
      <c r="G18" s="47">
        <v>3365200</v>
      </c>
      <c r="H18" s="47">
        <v>2987000</v>
      </c>
      <c r="I18" s="47">
        <v>1701000</v>
      </c>
      <c r="J18" s="47">
        <v>1518000</v>
      </c>
      <c r="K18" s="48">
        <v>9571200</v>
      </c>
      <c r="L18" s="49">
        <v>9571000</v>
      </c>
      <c r="M18" s="50">
        <v>9571000</v>
      </c>
      <c r="N18" s="10" t="s">
        <v>0</v>
      </c>
    </row>
    <row r="19" spans="1:14" x14ac:dyDescent="0.2">
      <c r="A19" s="42" t="s">
        <v>110</v>
      </c>
      <c r="B19" s="43">
        <v>650</v>
      </c>
      <c r="C19" s="44">
        <v>1</v>
      </c>
      <c r="D19" s="44">
        <v>4</v>
      </c>
      <c r="E19" s="45" t="s">
        <v>111</v>
      </c>
      <c r="F19" s="88">
        <v>0</v>
      </c>
      <c r="G19" s="47">
        <v>3298200</v>
      </c>
      <c r="H19" s="47">
        <v>2919000</v>
      </c>
      <c r="I19" s="47">
        <v>1701000</v>
      </c>
      <c r="J19" s="47">
        <v>1451000</v>
      </c>
      <c r="K19" s="48">
        <v>9369200</v>
      </c>
      <c r="L19" s="49">
        <v>9369000</v>
      </c>
      <c r="M19" s="50">
        <v>9369000</v>
      </c>
      <c r="N19" s="10" t="s">
        <v>0</v>
      </c>
    </row>
    <row r="20" spans="1:14" x14ac:dyDescent="0.2">
      <c r="A20" s="42" t="s">
        <v>80</v>
      </c>
      <c r="B20" s="43">
        <v>650</v>
      </c>
      <c r="C20" s="44">
        <v>1</v>
      </c>
      <c r="D20" s="44">
        <v>4</v>
      </c>
      <c r="E20" s="45" t="s">
        <v>111</v>
      </c>
      <c r="F20" s="88" t="s">
        <v>79</v>
      </c>
      <c r="G20" s="47">
        <v>2500000</v>
      </c>
      <c r="H20" s="47">
        <v>1800000</v>
      </c>
      <c r="I20" s="47">
        <v>1200000</v>
      </c>
      <c r="J20" s="47">
        <v>1200000</v>
      </c>
      <c r="K20" s="48">
        <v>6700000</v>
      </c>
      <c r="L20" s="49">
        <v>6700000</v>
      </c>
      <c r="M20" s="50">
        <v>6700000</v>
      </c>
      <c r="N20" s="10" t="s">
        <v>0</v>
      </c>
    </row>
    <row r="21" spans="1:14" ht="22.5" x14ac:dyDescent="0.2">
      <c r="A21" s="42" t="s">
        <v>109</v>
      </c>
      <c r="B21" s="43">
        <v>650</v>
      </c>
      <c r="C21" s="44">
        <v>1</v>
      </c>
      <c r="D21" s="44">
        <v>4</v>
      </c>
      <c r="E21" s="45" t="s">
        <v>111</v>
      </c>
      <c r="F21" s="88" t="s">
        <v>107</v>
      </c>
      <c r="G21" s="47">
        <v>30000</v>
      </c>
      <c r="H21" s="47">
        <v>378000</v>
      </c>
      <c r="I21" s="47">
        <v>312000</v>
      </c>
      <c r="J21" s="47">
        <v>27000</v>
      </c>
      <c r="K21" s="48">
        <v>747000</v>
      </c>
      <c r="L21" s="49">
        <v>747000</v>
      </c>
      <c r="M21" s="50">
        <v>747000</v>
      </c>
      <c r="N21" s="10" t="s">
        <v>0</v>
      </c>
    </row>
    <row r="22" spans="1:14" ht="33.75" x14ac:dyDescent="0.2">
      <c r="A22" s="42" t="s">
        <v>78</v>
      </c>
      <c r="B22" s="43">
        <v>650</v>
      </c>
      <c r="C22" s="44">
        <v>1</v>
      </c>
      <c r="D22" s="44">
        <v>4</v>
      </c>
      <c r="E22" s="45" t="s">
        <v>111</v>
      </c>
      <c r="F22" s="88" t="s">
        <v>76</v>
      </c>
      <c r="G22" s="47">
        <v>760000</v>
      </c>
      <c r="H22" s="47">
        <v>735000</v>
      </c>
      <c r="I22" s="47">
        <v>185000</v>
      </c>
      <c r="J22" s="47">
        <v>220000</v>
      </c>
      <c r="K22" s="48">
        <v>1900000</v>
      </c>
      <c r="L22" s="49">
        <v>1900000</v>
      </c>
      <c r="M22" s="50">
        <v>1900000</v>
      </c>
      <c r="N22" s="10" t="s">
        <v>0</v>
      </c>
    </row>
    <row r="23" spans="1:14" ht="22.5" x14ac:dyDescent="0.2">
      <c r="A23" s="42" t="s">
        <v>6</v>
      </c>
      <c r="B23" s="43">
        <v>650</v>
      </c>
      <c r="C23" s="44">
        <v>1</v>
      </c>
      <c r="D23" s="44">
        <v>4</v>
      </c>
      <c r="E23" s="45" t="s">
        <v>111</v>
      </c>
      <c r="F23" s="88" t="s">
        <v>5</v>
      </c>
      <c r="G23" s="47">
        <v>8200</v>
      </c>
      <c r="H23" s="47">
        <v>6000</v>
      </c>
      <c r="I23" s="47">
        <v>4000</v>
      </c>
      <c r="J23" s="47">
        <v>4000</v>
      </c>
      <c r="K23" s="48">
        <v>22200</v>
      </c>
      <c r="L23" s="49">
        <v>22000</v>
      </c>
      <c r="M23" s="50">
        <v>22000</v>
      </c>
      <c r="N23" s="10" t="s">
        <v>0</v>
      </c>
    </row>
    <row r="24" spans="1:14" x14ac:dyDescent="0.2">
      <c r="A24" s="42" t="s">
        <v>110</v>
      </c>
      <c r="B24" s="43">
        <v>650</v>
      </c>
      <c r="C24" s="44">
        <v>1</v>
      </c>
      <c r="D24" s="44">
        <v>4</v>
      </c>
      <c r="E24" s="45" t="s">
        <v>108</v>
      </c>
      <c r="F24" s="88">
        <v>0</v>
      </c>
      <c r="G24" s="47">
        <v>67000</v>
      </c>
      <c r="H24" s="47">
        <v>68000</v>
      </c>
      <c r="I24" s="47">
        <v>0</v>
      </c>
      <c r="J24" s="47">
        <v>67000</v>
      </c>
      <c r="K24" s="48">
        <v>202000</v>
      </c>
      <c r="L24" s="49">
        <v>202000</v>
      </c>
      <c r="M24" s="50">
        <v>202000</v>
      </c>
      <c r="N24" s="10" t="s">
        <v>0</v>
      </c>
    </row>
    <row r="25" spans="1:14" ht="22.5" x14ac:dyDescent="0.2">
      <c r="A25" s="42" t="s">
        <v>109</v>
      </c>
      <c r="B25" s="43">
        <v>650</v>
      </c>
      <c r="C25" s="44">
        <v>1</v>
      </c>
      <c r="D25" s="44">
        <v>4</v>
      </c>
      <c r="E25" s="45" t="s">
        <v>108</v>
      </c>
      <c r="F25" s="88" t="s">
        <v>107</v>
      </c>
      <c r="G25" s="47">
        <v>67000</v>
      </c>
      <c r="H25" s="47">
        <v>68000</v>
      </c>
      <c r="I25" s="47">
        <v>0</v>
      </c>
      <c r="J25" s="47">
        <v>67000</v>
      </c>
      <c r="K25" s="48">
        <v>202000</v>
      </c>
      <c r="L25" s="49">
        <v>202000</v>
      </c>
      <c r="M25" s="50">
        <v>202000</v>
      </c>
      <c r="N25" s="10" t="s">
        <v>0</v>
      </c>
    </row>
    <row r="26" spans="1:14" ht="22.5" x14ac:dyDescent="0.2">
      <c r="A26" s="42" t="s">
        <v>106</v>
      </c>
      <c r="B26" s="43">
        <v>650</v>
      </c>
      <c r="C26" s="44">
        <v>1</v>
      </c>
      <c r="D26" s="44">
        <v>6</v>
      </c>
      <c r="E26" s="45">
        <v>0</v>
      </c>
      <c r="F26" s="88">
        <v>0</v>
      </c>
      <c r="G26" s="47">
        <v>10200</v>
      </c>
      <c r="H26" s="47">
        <v>0</v>
      </c>
      <c r="I26" s="47">
        <v>0</v>
      </c>
      <c r="J26" s="47">
        <v>0</v>
      </c>
      <c r="K26" s="48">
        <v>10200</v>
      </c>
      <c r="L26" s="49">
        <v>0</v>
      </c>
      <c r="M26" s="50">
        <v>0</v>
      </c>
      <c r="N26" s="10" t="s">
        <v>0</v>
      </c>
    </row>
    <row r="27" spans="1:14" ht="45" x14ac:dyDescent="0.2">
      <c r="A27" s="42" t="s">
        <v>50</v>
      </c>
      <c r="B27" s="43">
        <v>650</v>
      </c>
      <c r="C27" s="44">
        <v>1</v>
      </c>
      <c r="D27" s="44">
        <v>6</v>
      </c>
      <c r="E27" s="45" t="s">
        <v>48</v>
      </c>
      <c r="F27" s="88">
        <v>0</v>
      </c>
      <c r="G27" s="47">
        <v>700</v>
      </c>
      <c r="H27" s="47">
        <v>0</v>
      </c>
      <c r="I27" s="47">
        <v>0</v>
      </c>
      <c r="J27" s="47">
        <v>0</v>
      </c>
      <c r="K27" s="48">
        <v>700</v>
      </c>
      <c r="L27" s="49">
        <v>0</v>
      </c>
      <c r="M27" s="50">
        <v>0</v>
      </c>
      <c r="N27" s="10" t="s">
        <v>0</v>
      </c>
    </row>
    <row r="28" spans="1:14" x14ac:dyDescent="0.2">
      <c r="A28" s="42" t="s">
        <v>49</v>
      </c>
      <c r="B28" s="43">
        <v>650</v>
      </c>
      <c r="C28" s="44">
        <v>1</v>
      </c>
      <c r="D28" s="44">
        <v>6</v>
      </c>
      <c r="E28" s="45" t="s">
        <v>48</v>
      </c>
      <c r="F28" s="88" t="s">
        <v>47</v>
      </c>
      <c r="G28" s="47">
        <v>700</v>
      </c>
      <c r="H28" s="47">
        <v>0</v>
      </c>
      <c r="I28" s="47">
        <v>0</v>
      </c>
      <c r="J28" s="47">
        <v>0</v>
      </c>
      <c r="K28" s="48">
        <v>700</v>
      </c>
      <c r="L28" s="49">
        <v>0</v>
      </c>
      <c r="M28" s="50">
        <v>0</v>
      </c>
      <c r="N28" s="10" t="s">
        <v>0</v>
      </c>
    </row>
    <row r="29" spans="1:14" x14ac:dyDescent="0.2">
      <c r="A29" s="42" t="s">
        <v>49</v>
      </c>
      <c r="B29" s="43">
        <v>650</v>
      </c>
      <c r="C29" s="44">
        <v>1</v>
      </c>
      <c r="D29" s="44">
        <v>6</v>
      </c>
      <c r="E29" s="45" t="s">
        <v>105</v>
      </c>
      <c r="F29" s="88" t="s">
        <v>47</v>
      </c>
      <c r="G29" s="47">
        <v>9500</v>
      </c>
      <c r="H29" s="47">
        <v>0</v>
      </c>
      <c r="I29" s="47">
        <v>0</v>
      </c>
      <c r="J29" s="47">
        <v>0</v>
      </c>
      <c r="K29" s="48">
        <v>9500</v>
      </c>
      <c r="L29" s="49">
        <v>0</v>
      </c>
      <c r="M29" s="50">
        <v>0</v>
      </c>
      <c r="N29" s="10"/>
    </row>
    <row r="30" spans="1:14" x14ac:dyDescent="0.2">
      <c r="A30" s="42" t="s">
        <v>104</v>
      </c>
      <c r="B30" s="43">
        <v>650</v>
      </c>
      <c r="C30" s="44">
        <v>1</v>
      </c>
      <c r="D30" s="44">
        <v>11</v>
      </c>
      <c r="E30" s="45">
        <v>0</v>
      </c>
      <c r="F30" s="88">
        <v>0</v>
      </c>
      <c r="G30" s="47">
        <v>50000</v>
      </c>
      <c r="H30" s="47">
        <v>0</v>
      </c>
      <c r="I30" s="47">
        <v>0</v>
      </c>
      <c r="J30" s="47">
        <v>0</v>
      </c>
      <c r="K30" s="48">
        <v>50000</v>
      </c>
      <c r="L30" s="49">
        <v>1000000</v>
      </c>
      <c r="M30" s="50">
        <v>1000000</v>
      </c>
      <c r="N30" s="10" t="s">
        <v>0</v>
      </c>
    </row>
    <row r="31" spans="1:14" x14ac:dyDescent="0.2">
      <c r="A31" s="42" t="s">
        <v>103</v>
      </c>
      <c r="B31" s="43">
        <v>650</v>
      </c>
      <c r="C31" s="44">
        <v>1</v>
      </c>
      <c r="D31" s="44">
        <v>11</v>
      </c>
      <c r="E31" s="45" t="s">
        <v>102</v>
      </c>
      <c r="F31" s="88">
        <v>0</v>
      </c>
      <c r="G31" s="47">
        <v>50000</v>
      </c>
      <c r="H31" s="47">
        <v>0</v>
      </c>
      <c r="I31" s="47">
        <v>0</v>
      </c>
      <c r="J31" s="47">
        <v>0</v>
      </c>
      <c r="K31" s="48">
        <v>50000</v>
      </c>
      <c r="L31" s="49">
        <v>1000000</v>
      </c>
      <c r="M31" s="50">
        <v>1000000</v>
      </c>
      <c r="N31" s="10" t="s">
        <v>0</v>
      </c>
    </row>
    <row r="32" spans="1:14" x14ac:dyDescent="0.2">
      <c r="A32" s="42" t="s">
        <v>85</v>
      </c>
      <c r="B32" s="43">
        <v>650</v>
      </c>
      <c r="C32" s="44">
        <v>1</v>
      </c>
      <c r="D32" s="44">
        <v>11</v>
      </c>
      <c r="E32" s="45" t="s">
        <v>102</v>
      </c>
      <c r="F32" s="88" t="s">
        <v>83</v>
      </c>
      <c r="G32" s="47">
        <v>50000</v>
      </c>
      <c r="H32" s="47">
        <v>0</v>
      </c>
      <c r="I32" s="47">
        <v>0</v>
      </c>
      <c r="J32" s="47">
        <v>0</v>
      </c>
      <c r="K32" s="48">
        <v>50000</v>
      </c>
      <c r="L32" s="49">
        <v>1000000</v>
      </c>
      <c r="M32" s="50">
        <v>1000000</v>
      </c>
      <c r="N32" s="10" t="s">
        <v>0</v>
      </c>
    </row>
    <row r="33" spans="1:14" x14ac:dyDescent="0.2">
      <c r="A33" s="42" t="s">
        <v>101</v>
      </c>
      <c r="B33" s="43">
        <v>650</v>
      </c>
      <c r="C33" s="44">
        <v>1</v>
      </c>
      <c r="D33" s="44">
        <v>13</v>
      </c>
      <c r="E33" s="45">
        <v>0</v>
      </c>
      <c r="F33" s="88">
        <v>0</v>
      </c>
      <c r="G33" s="47">
        <v>2100500</v>
      </c>
      <c r="H33" s="47">
        <v>1769660.15</v>
      </c>
      <c r="I33" s="47">
        <v>1633699.85</v>
      </c>
      <c r="J33" s="47">
        <v>1590000</v>
      </c>
      <c r="K33" s="48">
        <v>7093860</v>
      </c>
      <c r="L33" s="49">
        <v>6978000</v>
      </c>
      <c r="M33" s="50">
        <v>7989000</v>
      </c>
      <c r="N33" s="10" t="s">
        <v>0</v>
      </c>
    </row>
    <row r="34" spans="1:14" ht="22.5" x14ac:dyDescent="0.2">
      <c r="A34" s="42" t="s">
        <v>100</v>
      </c>
      <c r="B34" s="43">
        <v>650</v>
      </c>
      <c r="C34" s="44">
        <v>1</v>
      </c>
      <c r="D34" s="44">
        <v>13</v>
      </c>
      <c r="E34" s="45" t="s">
        <v>99</v>
      </c>
      <c r="F34" s="88">
        <v>0</v>
      </c>
      <c r="G34" s="47">
        <v>0</v>
      </c>
      <c r="H34" s="47">
        <v>0</v>
      </c>
      <c r="I34" s="47">
        <v>0</v>
      </c>
      <c r="J34" s="47">
        <v>10000</v>
      </c>
      <c r="K34" s="48">
        <v>10000</v>
      </c>
      <c r="L34" s="49">
        <v>10000</v>
      </c>
      <c r="M34" s="50">
        <v>10000</v>
      </c>
      <c r="N34" s="10" t="s">
        <v>0</v>
      </c>
    </row>
    <row r="35" spans="1:14" ht="22.5" x14ac:dyDescent="0.2">
      <c r="A35" s="42" t="s">
        <v>6</v>
      </c>
      <c r="B35" s="43">
        <v>650</v>
      </c>
      <c r="C35" s="44">
        <v>1</v>
      </c>
      <c r="D35" s="44">
        <v>13</v>
      </c>
      <c r="E35" s="45" t="s">
        <v>99</v>
      </c>
      <c r="F35" s="88" t="s">
        <v>5</v>
      </c>
      <c r="G35" s="47">
        <v>0</v>
      </c>
      <c r="H35" s="47">
        <v>0</v>
      </c>
      <c r="I35" s="47">
        <v>0</v>
      </c>
      <c r="J35" s="47">
        <v>10000</v>
      </c>
      <c r="K35" s="48">
        <v>10000</v>
      </c>
      <c r="L35" s="49">
        <v>10000</v>
      </c>
      <c r="M35" s="50">
        <v>10000</v>
      </c>
      <c r="N35" s="10" t="s">
        <v>0</v>
      </c>
    </row>
    <row r="36" spans="1:14" ht="22.5" x14ac:dyDescent="0.2">
      <c r="A36" s="42" t="s">
        <v>30</v>
      </c>
      <c r="B36" s="43">
        <v>650</v>
      </c>
      <c r="C36" s="44">
        <v>1</v>
      </c>
      <c r="D36" s="44">
        <v>13</v>
      </c>
      <c r="E36" s="45" t="s">
        <v>98</v>
      </c>
      <c r="F36" s="88">
        <v>0</v>
      </c>
      <c r="G36" s="47">
        <v>0</v>
      </c>
      <c r="H36" s="47">
        <v>5000</v>
      </c>
      <c r="I36" s="47">
        <v>0</v>
      </c>
      <c r="J36" s="47">
        <v>0</v>
      </c>
      <c r="K36" s="48">
        <v>5000</v>
      </c>
      <c r="L36" s="49">
        <v>5000</v>
      </c>
      <c r="M36" s="50">
        <v>5000</v>
      </c>
      <c r="N36" s="10" t="s">
        <v>0</v>
      </c>
    </row>
    <row r="37" spans="1:14" ht="22.5" x14ac:dyDescent="0.2">
      <c r="A37" s="42" t="s">
        <v>6</v>
      </c>
      <c r="B37" s="43">
        <v>650</v>
      </c>
      <c r="C37" s="44">
        <v>1</v>
      </c>
      <c r="D37" s="44">
        <v>13</v>
      </c>
      <c r="E37" s="45" t="s">
        <v>98</v>
      </c>
      <c r="F37" s="88" t="s">
        <v>5</v>
      </c>
      <c r="G37" s="47">
        <v>0</v>
      </c>
      <c r="H37" s="47">
        <v>5000</v>
      </c>
      <c r="I37" s="47">
        <v>0</v>
      </c>
      <c r="J37" s="47">
        <v>0</v>
      </c>
      <c r="K37" s="48">
        <v>5000</v>
      </c>
      <c r="L37" s="49">
        <v>5000</v>
      </c>
      <c r="M37" s="50">
        <v>5000</v>
      </c>
      <c r="N37" s="10" t="s">
        <v>0</v>
      </c>
    </row>
    <row r="38" spans="1:14" ht="22.5" x14ac:dyDescent="0.2">
      <c r="A38" s="42" t="s">
        <v>30</v>
      </c>
      <c r="B38" s="43">
        <v>650</v>
      </c>
      <c r="C38" s="44">
        <v>1</v>
      </c>
      <c r="D38" s="44">
        <v>13</v>
      </c>
      <c r="E38" s="45" t="s">
        <v>97</v>
      </c>
      <c r="F38" s="88">
        <v>0</v>
      </c>
      <c r="G38" s="47">
        <v>0</v>
      </c>
      <c r="H38" s="47">
        <v>15000</v>
      </c>
      <c r="I38" s="47">
        <v>0</v>
      </c>
      <c r="J38" s="47">
        <v>0</v>
      </c>
      <c r="K38" s="48">
        <v>15000</v>
      </c>
      <c r="L38" s="49">
        <v>17000</v>
      </c>
      <c r="M38" s="50">
        <v>17000</v>
      </c>
      <c r="N38" s="10" t="s">
        <v>0</v>
      </c>
    </row>
    <row r="39" spans="1:14" ht="22.5" x14ac:dyDescent="0.2">
      <c r="A39" s="42" t="s">
        <v>6</v>
      </c>
      <c r="B39" s="43">
        <v>650</v>
      </c>
      <c r="C39" s="44">
        <v>1</v>
      </c>
      <c r="D39" s="44">
        <v>13</v>
      </c>
      <c r="E39" s="45" t="s">
        <v>97</v>
      </c>
      <c r="F39" s="88" t="s">
        <v>5</v>
      </c>
      <c r="G39" s="47">
        <v>0</v>
      </c>
      <c r="H39" s="47">
        <v>15000</v>
      </c>
      <c r="I39" s="47">
        <v>0</v>
      </c>
      <c r="J39" s="47">
        <v>0</v>
      </c>
      <c r="K39" s="48">
        <v>15000</v>
      </c>
      <c r="L39" s="49">
        <v>17000</v>
      </c>
      <c r="M39" s="50">
        <v>17000</v>
      </c>
      <c r="N39" s="10" t="s">
        <v>0</v>
      </c>
    </row>
    <row r="40" spans="1:14" ht="22.5" x14ac:dyDescent="0.2">
      <c r="A40" s="42" t="s">
        <v>30</v>
      </c>
      <c r="B40" s="43">
        <v>650</v>
      </c>
      <c r="C40" s="44">
        <v>1</v>
      </c>
      <c r="D40" s="44">
        <v>13</v>
      </c>
      <c r="E40" s="45" t="s">
        <v>94</v>
      </c>
      <c r="F40" s="88">
        <v>0</v>
      </c>
      <c r="G40" s="47">
        <v>344500</v>
      </c>
      <c r="H40" s="47">
        <v>327660.15000000002</v>
      </c>
      <c r="I40" s="47">
        <v>310199.84999999998</v>
      </c>
      <c r="J40" s="47">
        <v>310000</v>
      </c>
      <c r="K40" s="48">
        <v>1292360</v>
      </c>
      <c r="L40" s="49">
        <v>725500</v>
      </c>
      <c r="M40" s="50">
        <v>776500</v>
      </c>
      <c r="N40" s="10" t="s">
        <v>0</v>
      </c>
    </row>
    <row r="41" spans="1:14" ht="22.5" x14ac:dyDescent="0.2">
      <c r="A41" s="42" t="s">
        <v>6</v>
      </c>
      <c r="B41" s="43">
        <v>650</v>
      </c>
      <c r="C41" s="44">
        <v>1</v>
      </c>
      <c r="D41" s="44">
        <v>13</v>
      </c>
      <c r="E41" s="45" t="s">
        <v>94</v>
      </c>
      <c r="F41" s="88" t="s">
        <v>5</v>
      </c>
      <c r="G41" s="47">
        <v>337500</v>
      </c>
      <c r="H41" s="47">
        <v>294660.15000000002</v>
      </c>
      <c r="I41" s="47">
        <v>310199.84999999998</v>
      </c>
      <c r="J41" s="47">
        <v>310000</v>
      </c>
      <c r="K41" s="48">
        <v>1252360</v>
      </c>
      <c r="L41" s="49">
        <v>717500</v>
      </c>
      <c r="M41" s="50">
        <v>767500</v>
      </c>
      <c r="N41" s="10" t="s">
        <v>0</v>
      </c>
    </row>
    <row r="42" spans="1:14" x14ac:dyDescent="0.2">
      <c r="A42" s="42" t="s">
        <v>96</v>
      </c>
      <c r="B42" s="43">
        <v>650</v>
      </c>
      <c r="C42" s="44">
        <v>1</v>
      </c>
      <c r="D42" s="44">
        <v>13</v>
      </c>
      <c r="E42" s="45" t="s">
        <v>94</v>
      </c>
      <c r="F42" s="88" t="s">
        <v>95</v>
      </c>
      <c r="G42" s="47">
        <v>4000</v>
      </c>
      <c r="H42" s="47">
        <v>10000</v>
      </c>
      <c r="I42" s="47">
        <v>0</v>
      </c>
      <c r="J42" s="47">
        <v>0</v>
      </c>
      <c r="K42" s="48">
        <v>14000</v>
      </c>
      <c r="L42" s="49">
        <v>4000</v>
      </c>
      <c r="M42" s="50">
        <v>4000</v>
      </c>
      <c r="N42" s="10" t="s">
        <v>0</v>
      </c>
    </row>
    <row r="43" spans="1:14" x14ac:dyDescent="0.2">
      <c r="A43" s="42" t="s">
        <v>4</v>
      </c>
      <c r="B43" s="43">
        <v>650</v>
      </c>
      <c r="C43" s="44">
        <v>1</v>
      </c>
      <c r="D43" s="44">
        <v>13</v>
      </c>
      <c r="E43" s="45" t="s">
        <v>94</v>
      </c>
      <c r="F43" s="88" t="s">
        <v>2</v>
      </c>
      <c r="G43" s="47">
        <v>3000</v>
      </c>
      <c r="H43" s="47">
        <v>23000</v>
      </c>
      <c r="I43" s="47">
        <v>0</v>
      </c>
      <c r="J43" s="47">
        <v>0</v>
      </c>
      <c r="K43" s="48">
        <v>26000</v>
      </c>
      <c r="L43" s="49">
        <v>4000</v>
      </c>
      <c r="M43" s="50">
        <v>5000</v>
      </c>
      <c r="N43" s="10" t="s">
        <v>0</v>
      </c>
    </row>
    <row r="44" spans="1:14" ht="22.5" x14ac:dyDescent="0.2">
      <c r="A44" s="42" t="s">
        <v>30</v>
      </c>
      <c r="B44" s="43">
        <v>650</v>
      </c>
      <c r="C44" s="44">
        <v>1</v>
      </c>
      <c r="D44" s="44">
        <v>13</v>
      </c>
      <c r="E44" s="45" t="s">
        <v>93</v>
      </c>
      <c r="F44" s="88">
        <v>0</v>
      </c>
      <c r="G44" s="47">
        <v>45000</v>
      </c>
      <c r="H44" s="47">
        <v>0</v>
      </c>
      <c r="I44" s="47">
        <v>45000</v>
      </c>
      <c r="J44" s="47">
        <v>0</v>
      </c>
      <c r="K44" s="48">
        <v>90000</v>
      </c>
      <c r="L44" s="49">
        <v>105000</v>
      </c>
      <c r="M44" s="50">
        <v>105000</v>
      </c>
      <c r="N44" s="10" t="s">
        <v>0</v>
      </c>
    </row>
    <row r="45" spans="1:14" ht="22.5" x14ac:dyDescent="0.2">
      <c r="A45" s="42" t="s">
        <v>6</v>
      </c>
      <c r="B45" s="43">
        <v>650</v>
      </c>
      <c r="C45" s="44">
        <v>1</v>
      </c>
      <c r="D45" s="44">
        <v>13</v>
      </c>
      <c r="E45" s="45" t="s">
        <v>93</v>
      </c>
      <c r="F45" s="88" t="s">
        <v>5</v>
      </c>
      <c r="G45" s="47">
        <v>45000</v>
      </c>
      <c r="H45" s="47">
        <v>0</v>
      </c>
      <c r="I45" s="47">
        <v>45000</v>
      </c>
      <c r="J45" s="47">
        <v>0</v>
      </c>
      <c r="K45" s="48">
        <v>90000</v>
      </c>
      <c r="L45" s="49">
        <v>105000</v>
      </c>
      <c r="M45" s="50">
        <v>105000</v>
      </c>
      <c r="N45" s="10" t="s">
        <v>0</v>
      </c>
    </row>
    <row r="46" spans="1:14" ht="22.5" x14ac:dyDescent="0.2">
      <c r="A46" s="42" t="s">
        <v>13</v>
      </c>
      <c r="B46" s="43">
        <v>650</v>
      </c>
      <c r="C46" s="44">
        <v>1</v>
      </c>
      <c r="D46" s="44">
        <v>13</v>
      </c>
      <c r="E46" s="45" t="s">
        <v>92</v>
      </c>
      <c r="F46" s="88">
        <v>0</v>
      </c>
      <c r="G46" s="47">
        <v>1449000</v>
      </c>
      <c r="H46" s="47">
        <v>1252000</v>
      </c>
      <c r="I46" s="47">
        <v>1273500</v>
      </c>
      <c r="J46" s="47">
        <v>1165000</v>
      </c>
      <c r="K46" s="48">
        <v>5139500</v>
      </c>
      <c r="L46" s="49">
        <v>4923500</v>
      </c>
      <c r="M46" s="50">
        <v>4955500</v>
      </c>
      <c r="N46" s="10" t="s">
        <v>0</v>
      </c>
    </row>
    <row r="47" spans="1:14" x14ac:dyDescent="0.2">
      <c r="A47" s="42" t="s">
        <v>12</v>
      </c>
      <c r="B47" s="43">
        <v>650</v>
      </c>
      <c r="C47" s="44">
        <v>1</v>
      </c>
      <c r="D47" s="44">
        <v>13</v>
      </c>
      <c r="E47" s="45" t="s">
        <v>92</v>
      </c>
      <c r="F47" s="88" t="s">
        <v>11</v>
      </c>
      <c r="G47" s="47">
        <v>1000000</v>
      </c>
      <c r="H47" s="47">
        <v>750000</v>
      </c>
      <c r="I47" s="47">
        <v>750000</v>
      </c>
      <c r="J47" s="47">
        <v>800000</v>
      </c>
      <c r="K47" s="48">
        <v>3300000</v>
      </c>
      <c r="L47" s="49">
        <v>3300000</v>
      </c>
      <c r="M47" s="50">
        <v>3300000</v>
      </c>
      <c r="N47" s="10" t="s">
        <v>0</v>
      </c>
    </row>
    <row r="48" spans="1:14" ht="22.5" x14ac:dyDescent="0.2">
      <c r="A48" s="42" t="s">
        <v>10</v>
      </c>
      <c r="B48" s="43">
        <v>650</v>
      </c>
      <c r="C48" s="44">
        <v>1</v>
      </c>
      <c r="D48" s="44">
        <v>13</v>
      </c>
      <c r="E48" s="45" t="s">
        <v>92</v>
      </c>
      <c r="F48" s="88" t="s">
        <v>9</v>
      </c>
      <c r="G48" s="47">
        <v>40000</v>
      </c>
      <c r="H48" s="47">
        <v>105000</v>
      </c>
      <c r="I48" s="47">
        <v>105000</v>
      </c>
      <c r="J48" s="47">
        <v>38500</v>
      </c>
      <c r="K48" s="48">
        <v>288500</v>
      </c>
      <c r="L48" s="49">
        <v>288500</v>
      </c>
      <c r="M48" s="50">
        <v>288500</v>
      </c>
      <c r="N48" s="10" t="s">
        <v>0</v>
      </c>
    </row>
    <row r="49" spans="1:14" ht="33.75" x14ac:dyDescent="0.2">
      <c r="A49" s="42" t="s">
        <v>8</v>
      </c>
      <c r="B49" s="43">
        <v>650</v>
      </c>
      <c r="C49" s="44">
        <v>1</v>
      </c>
      <c r="D49" s="44">
        <v>13</v>
      </c>
      <c r="E49" s="45" t="s">
        <v>92</v>
      </c>
      <c r="F49" s="88" t="s">
        <v>7</v>
      </c>
      <c r="G49" s="47">
        <v>302000</v>
      </c>
      <c r="H49" s="47">
        <v>227000</v>
      </c>
      <c r="I49" s="47">
        <v>227000</v>
      </c>
      <c r="J49" s="47">
        <v>234000</v>
      </c>
      <c r="K49" s="48">
        <v>990000</v>
      </c>
      <c r="L49" s="49">
        <v>990000</v>
      </c>
      <c r="M49" s="50">
        <v>990000</v>
      </c>
      <c r="N49" s="10" t="s">
        <v>0</v>
      </c>
    </row>
    <row r="50" spans="1:14" ht="22.5" x14ac:dyDescent="0.2">
      <c r="A50" s="42" t="s">
        <v>6</v>
      </c>
      <c r="B50" s="43">
        <v>650</v>
      </c>
      <c r="C50" s="44">
        <v>1</v>
      </c>
      <c r="D50" s="44">
        <v>13</v>
      </c>
      <c r="E50" s="45" t="s">
        <v>92</v>
      </c>
      <c r="F50" s="88" t="s">
        <v>5</v>
      </c>
      <c r="G50" s="47">
        <v>105500</v>
      </c>
      <c r="H50" s="47">
        <v>165500</v>
      </c>
      <c r="I50" s="47">
        <v>190000</v>
      </c>
      <c r="J50" s="47">
        <v>92000</v>
      </c>
      <c r="K50" s="48">
        <v>553000</v>
      </c>
      <c r="L50" s="49">
        <v>340000</v>
      </c>
      <c r="M50" s="50">
        <v>370000</v>
      </c>
      <c r="N50" s="10" t="s">
        <v>0</v>
      </c>
    </row>
    <row r="51" spans="1:14" x14ac:dyDescent="0.2">
      <c r="A51" s="42" t="s">
        <v>4</v>
      </c>
      <c r="B51" s="43">
        <v>650</v>
      </c>
      <c r="C51" s="44">
        <v>1</v>
      </c>
      <c r="D51" s="44">
        <v>13</v>
      </c>
      <c r="E51" s="45" t="s">
        <v>92</v>
      </c>
      <c r="F51" s="88" t="s">
        <v>2</v>
      </c>
      <c r="G51" s="47">
        <v>1500</v>
      </c>
      <c r="H51" s="47">
        <v>1500</v>
      </c>
      <c r="I51" s="47">
        <v>1500</v>
      </c>
      <c r="J51" s="47">
        <v>500</v>
      </c>
      <c r="K51" s="48">
        <v>5000</v>
      </c>
      <c r="L51" s="49">
        <v>5000</v>
      </c>
      <c r="M51" s="50">
        <v>7000</v>
      </c>
      <c r="N51" s="10" t="s">
        <v>0</v>
      </c>
    </row>
    <row r="52" spans="1:14" x14ac:dyDescent="0.2">
      <c r="A52" s="42" t="s">
        <v>91</v>
      </c>
      <c r="B52" s="43">
        <v>650</v>
      </c>
      <c r="C52" s="44">
        <v>1</v>
      </c>
      <c r="D52" s="44">
        <v>13</v>
      </c>
      <c r="E52" s="45" t="s">
        <v>92</v>
      </c>
      <c r="F52" s="88" t="s">
        <v>89</v>
      </c>
      <c r="G52" s="47">
        <v>0</v>
      </c>
      <c r="H52" s="47">
        <v>3000</v>
      </c>
      <c r="I52" s="47">
        <v>0</v>
      </c>
      <c r="J52" s="47">
        <v>0</v>
      </c>
      <c r="K52" s="48">
        <v>3000</v>
      </c>
      <c r="L52" s="49">
        <v>0</v>
      </c>
      <c r="M52" s="50">
        <v>0</v>
      </c>
      <c r="N52" s="10" t="s">
        <v>0</v>
      </c>
    </row>
    <row r="53" spans="1:14" x14ac:dyDescent="0.2">
      <c r="A53" s="42" t="s">
        <v>88</v>
      </c>
      <c r="B53" s="43">
        <v>650</v>
      </c>
      <c r="C53" s="44">
        <v>1</v>
      </c>
      <c r="D53" s="44">
        <v>13</v>
      </c>
      <c r="E53" s="45" t="s">
        <v>90</v>
      </c>
      <c r="F53" s="88">
        <v>0</v>
      </c>
      <c r="G53" s="47">
        <v>202000</v>
      </c>
      <c r="H53" s="47">
        <v>20000</v>
      </c>
      <c r="I53" s="47">
        <v>5000</v>
      </c>
      <c r="J53" s="47">
        <v>60000</v>
      </c>
      <c r="K53" s="48">
        <v>287000</v>
      </c>
      <c r="L53" s="49">
        <v>70000</v>
      </c>
      <c r="M53" s="50">
        <v>80000</v>
      </c>
      <c r="N53" s="10" t="s">
        <v>0</v>
      </c>
    </row>
    <row r="54" spans="1:14" ht="22.5" x14ac:dyDescent="0.2">
      <c r="A54" s="42" t="s">
        <v>6</v>
      </c>
      <c r="B54" s="43">
        <v>650</v>
      </c>
      <c r="C54" s="44">
        <v>1</v>
      </c>
      <c r="D54" s="44">
        <v>13</v>
      </c>
      <c r="E54" s="45" t="s">
        <v>90</v>
      </c>
      <c r="F54" s="88" t="s">
        <v>5</v>
      </c>
      <c r="G54" s="47">
        <v>200000</v>
      </c>
      <c r="H54" s="47">
        <v>0</v>
      </c>
      <c r="I54" s="47">
        <v>0</v>
      </c>
      <c r="J54" s="47">
        <v>60000</v>
      </c>
      <c r="K54" s="48">
        <v>260000</v>
      </c>
      <c r="L54" s="49">
        <v>70000</v>
      </c>
      <c r="M54" s="50">
        <v>80000</v>
      </c>
      <c r="N54" s="10" t="s">
        <v>0</v>
      </c>
    </row>
    <row r="55" spans="1:14" x14ac:dyDescent="0.2">
      <c r="A55" s="42" t="s">
        <v>156</v>
      </c>
      <c r="B55" s="43">
        <v>650</v>
      </c>
      <c r="C55" s="44">
        <v>1</v>
      </c>
      <c r="D55" s="44">
        <v>13</v>
      </c>
      <c r="E55" s="45" t="s">
        <v>90</v>
      </c>
      <c r="F55" s="88" t="s">
        <v>161</v>
      </c>
      <c r="G55" s="47">
        <v>0</v>
      </c>
      <c r="H55" s="47">
        <v>0</v>
      </c>
      <c r="I55" s="47">
        <v>5000</v>
      </c>
      <c r="J55" s="47">
        <v>0</v>
      </c>
      <c r="K55" s="48">
        <v>5000</v>
      </c>
      <c r="L55" s="49">
        <v>0</v>
      </c>
      <c r="M55" s="50">
        <v>0</v>
      </c>
      <c r="N55" s="10" t="s">
        <v>0</v>
      </c>
    </row>
    <row r="56" spans="1:14" x14ac:dyDescent="0.2">
      <c r="A56" s="42" t="s">
        <v>91</v>
      </c>
      <c r="B56" s="43">
        <v>650</v>
      </c>
      <c r="C56" s="44">
        <v>1</v>
      </c>
      <c r="D56" s="44">
        <v>13</v>
      </c>
      <c r="E56" s="45" t="s">
        <v>90</v>
      </c>
      <c r="F56" s="88" t="s">
        <v>89</v>
      </c>
      <c r="G56" s="47">
        <v>2000</v>
      </c>
      <c r="H56" s="47">
        <v>20000</v>
      </c>
      <c r="I56" s="47">
        <v>0</v>
      </c>
      <c r="J56" s="47">
        <v>0</v>
      </c>
      <c r="K56" s="48">
        <v>22000</v>
      </c>
      <c r="L56" s="49">
        <v>0</v>
      </c>
      <c r="M56" s="50">
        <v>0</v>
      </c>
      <c r="N56" s="10" t="s">
        <v>0</v>
      </c>
    </row>
    <row r="57" spans="1:14" x14ac:dyDescent="0.2">
      <c r="A57" s="42" t="s">
        <v>88</v>
      </c>
      <c r="B57" s="43">
        <v>650</v>
      </c>
      <c r="C57" s="44">
        <v>1</v>
      </c>
      <c r="D57" s="44">
        <v>13</v>
      </c>
      <c r="E57" s="45" t="s">
        <v>87</v>
      </c>
      <c r="F57" s="88">
        <v>0</v>
      </c>
      <c r="G57" s="47">
        <v>60000</v>
      </c>
      <c r="H57" s="47">
        <v>50000</v>
      </c>
      <c r="I57" s="47">
        <v>0</v>
      </c>
      <c r="J57" s="47">
        <v>45000</v>
      </c>
      <c r="K57" s="48">
        <v>155000</v>
      </c>
      <c r="L57" s="49">
        <v>155000</v>
      </c>
      <c r="M57" s="50">
        <v>200000</v>
      </c>
      <c r="N57" s="10" t="s">
        <v>0</v>
      </c>
    </row>
    <row r="58" spans="1:14" ht="22.5" x14ac:dyDescent="0.2">
      <c r="A58" s="42" t="s">
        <v>6</v>
      </c>
      <c r="B58" s="43">
        <v>650</v>
      </c>
      <c r="C58" s="44">
        <v>1</v>
      </c>
      <c r="D58" s="44">
        <v>13</v>
      </c>
      <c r="E58" s="45" t="s">
        <v>87</v>
      </c>
      <c r="F58" s="88" t="s">
        <v>5</v>
      </c>
      <c r="G58" s="47">
        <v>60000</v>
      </c>
      <c r="H58" s="47">
        <v>50000</v>
      </c>
      <c r="I58" s="47">
        <v>0</v>
      </c>
      <c r="J58" s="47">
        <v>45000</v>
      </c>
      <c r="K58" s="48">
        <v>155000</v>
      </c>
      <c r="L58" s="49">
        <v>155000</v>
      </c>
      <c r="M58" s="50">
        <v>200000</v>
      </c>
      <c r="N58" s="10" t="s">
        <v>0</v>
      </c>
    </row>
    <row r="59" spans="1:14" ht="22.5" x14ac:dyDescent="0.2">
      <c r="A59" s="42" t="s">
        <v>6</v>
      </c>
      <c r="B59" s="43">
        <v>650</v>
      </c>
      <c r="C59" s="44">
        <v>1</v>
      </c>
      <c r="D59" s="44">
        <v>13</v>
      </c>
      <c r="E59" s="45" t="s">
        <v>86</v>
      </c>
      <c r="F59" s="88" t="s">
        <v>5</v>
      </c>
      <c r="G59" s="47">
        <v>0</v>
      </c>
      <c r="H59" s="47">
        <v>100000</v>
      </c>
      <c r="I59" s="47">
        <v>0</v>
      </c>
      <c r="J59" s="47">
        <v>0</v>
      </c>
      <c r="K59" s="48">
        <v>100000</v>
      </c>
      <c r="L59" s="49">
        <v>100000</v>
      </c>
      <c r="M59" s="50">
        <v>100000</v>
      </c>
      <c r="N59" s="10" t="s">
        <v>0</v>
      </c>
    </row>
    <row r="60" spans="1:14" x14ac:dyDescent="0.2">
      <c r="A60" s="42" t="s">
        <v>85</v>
      </c>
      <c r="B60" s="43">
        <v>650</v>
      </c>
      <c r="C60" s="44">
        <v>1</v>
      </c>
      <c r="D60" s="44">
        <v>13</v>
      </c>
      <c r="E60" s="45" t="s">
        <v>84</v>
      </c>
      <c r="F60" s="88" t="s">
        <v>83</v>
      </c>
      <c r="G60" s="47">
        <v>0</v>
      </c>
      <c r="H60" s="47">
        <v>0</v>
      </c>
      <c r="I60" s="47">
        <v>0</v>
      </c>
      <c r="J60" s="47">
        <v>0</v>
      </c>
      <c r="K60" s="48">
        <v>0</v>
      </c>
      <c r="L60" s="49">
        <v>867000</v>
      </c>
      <c r="M60" s="50">
        <v>1740000</v>
      </c>
      <c r="N60" s="10" t="s">
        <v>0</v>
      </c>
    </row>
    <row r="61" spans="1:14" x14ac:dyDescent="0.2">
      <c r="A61" s="42" t="s">
        <v>82</v>
      </c>
      <c r="B61" s="43">
        <v>650</v>
      </c>
      <c r="C61" s="44">
        <v>2</v>
      </c>
      <c r="D61" s="44">
        <v>0</v>
      </c>
      <c r="E61" s="45">
        <v>0</v>
      </c>
      <c r="F61" s="88">
        <v>0</v>
      </c>
      <c r="G61" s="47">
        <v>25700</v>
      </c>
      <c r="H61" s="47">
        <v>40700</v>
      </c>
      <c r="I61" s="47">
        <v>10700</v>
      </c>
      <c r="J61" s="47">
        <v>25500</v>
      </c>
      <c r="K61" s="48">
        <v>102600</v>
      </c>
      <c r="L61" s="49">
        <v>102600</v>
      </c>
      <c r="M61" s="50">
        <v>102600</v>
      </c>
      <c r="N61" s="10" t="s">
        <v>0</v>
      </c>
    </row>
    <row r="62" spans="1:14" x14ac:dyDescent="0.2">
      <c r="A62" s="42" t="s">
        <v>81</v>
      </c>
      <c r="B62" s="43">
        <v>650</v>
      </c>
      <c r="C62" s="44">
        <v>2</v>
      </c>
      <c r="D62" s="44">
        <v>3</v>
      </c>
      <c r="E62" s="45">
        <v>0</v>
      </c>
      <c r="F62" s="88">
        <v>0</v>
      </c>
      <c r="G62" s="47">
        <v>25700</v>
      </c>
      <c r="H62" s="47">
        <v>40700</v>
      </c>
      <c r="I62" s="47">
        <v>10700</v>
      </c>
      <c r="J62" s="47">
        <v>25500</v>
      </c>
      <c r="K62" s="48">
        <v>102600</v>
      </c>
      <c r="L62" s="49">
        <v>102600</v>
      </c>
      <c r="M62" s="50">
        <v>102600</v>
      </c>
      <c r="N62" s="10"/>
    </row>
    <row r="63" spans="1:14" x14ac:dyDescent="0.2">
      <c r="A63" s="42" t="s">
        <v>80</v>
      </c>
      <c r="B63" s="43">
        <v>650</v>
      </c>
      <c r="C63" s="44">
        <v>2</v>
      </c>
      <c r="D63" s="44">
        <v>3</v>
      </c>
      <c r="E63" s="45" t="s">
        <v>77</v>
      </c>
      <c r="F63" s="88" t="s">
        <v>79</v>
      </c>
      <c r="G63" s="47">
        <v>19500</v>
      </c>
      <c r="H63" s="47">
        <v>29500</v>
      </c>
      <c r="I63" s="47">
        <v>9500</v>
      </c>
      <c r="J63" s="47">
        <v>19500</v>
      </c>
      <c r="K63" s="48">
        <v>78000</v>
      </c>
      <c r="L63" s="49">
        <v>78000</v>
      </c>
      <c r="M63" s="50">
        <v>78000</v>
      </c>
      <c r="N63" s="10" t="s">
        <v>0</v>
      </c>
    </row>
    <row r="64" spans="1:14" ht="33.75" x14ac:dyDescent="0.2">
      <c r="A64" s="42" t="s">
        <v>78</v>
      </c>
      <c r="B64" s="43">
        <v>650</v>
      </c>
      <c r="C64" s="44">
        <v>2</v>
      </c>
      <c r="D64" s="44">
        <v>3</v>
      </c>
      <c r="E64" s="45" t="s">
        <v>77</v>
      </c>
      <c r="F64" s="88" t="s">
        <v>76</v>
      </c>
      <c r="G64" s="47">
        <v>6200</v>
      </c>
      <c r="H64" s="47">
        <v>11200</v>
      </c>
      <c r="I64" s="47">
        <v>1200</v>
      </c>
      <c r="J64" s="47">
        <v>6000</v>
      </c>
      <c r="K64" s="48">
        <v>24600</v>
      </c>
      <c r="L64" s="49">
        <v>24600</v>
      </c>
      <c r="M64" s="50">
        <v>24600</v>
      </c>
      <c r="N64" s="10" t="s">
        <v>0</v>
      </c>
    </row>
    <row r="65" spans="1:14" x14ac:dyDescent="0.2">
      <c r="A65" s="42" t="s">
        <v>75</v>
      </c>
      <c r="B65" s="43">
        <v>650</v>
      </c>
      <c r="C65" s="44">
        <v>3</v>
      </c>
      <c r="D65" s="44">
        <v>0</v>
      </c>
      <c r="E65" s="45">
        <v>0</v>
      </c>
      <c r="F65" s="88">
        <v>0</v>
      </c>
      <c r="G65" s="47">
        <v>0</v>
      </c>
      <c r="H65" s="47">
        <v>10000</v>
      </c>
      <c r="I65" s="47">
        <v>0</v>
      </c>
      <c r="J65" s="47">
        <v>73300</v>
      </c>
      <c r="K65" s="48">
        <v>83300</v>
      </c>
      <c r="L65" s="49">
        <v>58600</v>
      </c>
      <c r="M65" s="50">
        <v>58600</v>
      </c>
      <c r="N65" s="10" t="s">
        <v>0</v>
      </c>
    </row>
    <row r="66" spans="1:14" x14ac:dyDescent="0.2">
      <c r="A66" s="42" t="s">
        <v>74</v>
      </c>
      <c r="B66" s="43">
        <v>650</v>
      </c>
      <c r="C66" s="44">
        <v>3</v>
      </c>
      <c r="D66" s="44">
        <v>4</v>
      </c>
      <c r="E66" s="45">
        <v>0</v>
      </c>
      <c r="F66" s="88">
        <v>0</v>
      </c>
      <c r="G66" s="47">
        <v>0</v>
      </c>
      <c r="H66" s="47">
        <v>0</v>
      </c>
      <c r="I66" s="47">
        <v>0</v>
      </c>
      <c r="J66" s="47">
        <v>40000</v>
      </c>
      <c r="K66" s="48">
        <v>40000</v>
      </c>
      <c r="L66" s="49">
        <v>38000</v>
      </c>
      <c r="M66" s="50">
        <v>38000</v>
      </c>
      <c r="N66" s="10" t="s">
        <v>0</v>
      </c>
    </row>
    <row r="67" spans="1:14" ht="22.5" x14ac:dyDescent="0.2">
      <c r="A67" s="42" t="s">
        <v>6</v>
      </c>
      <c r="B67" s="43">
        <v>650</v>
      </c>
      <c r="C67" s="44">
        <v>3</v>
      </c>
      <c r="D67" s="44">
        <v>4</v>
      </c>
      <c r="E67" s="45" t="s">
        <v>73</v>
      </c>
      <c r="F67" s="88" t="s">
        <v>5</v>
      </c>
      <c r="G67" s="47">
        <v>0</v>
      </c>
      <c r="H67" s="47">
        <v>0</v>
      </c>
      <c r="I67" s="47">
        <v>0</v>
      </c>
      <c r="J67" s="47">
        <v>40000</v>
      </c>
      <c r="K67" s="48">
        <v>40000</v>
      </c>
      <c r="L67" s="49">
        <v>38000</v>
      </c>
      <c r="M67" s="50">
        <v>38000</v>
      </c>
      <c r="N67" s="10"/>
    </row>
    <row r="68" spans="1:14" ht="22.5" x14ac:dyDescent="0.2">
      <c r="A68" s="42" t="s">
        <v>72</v>
      </c>
      <c r="B68" s="43">
        <v>650</v>
      </c>
      <c r="C68" s="44">
        <v>3</v>
      </c>
      <c r="D68" s="44">
        <v>9</v>
      </c>
      <c r="E68" s="45">
        <v>0</v>
      </c>
      <c r="F68" s="88">
        <v>0</v>
      </c>
      <c r="G68" s="47">
        <v>0</v>
      </c>
      <c r="H68" s="47">
        <v>10000</v>
      </c>
      <c r="I68" s="47">
        <v>0</v>
      </c>
      <c r="J68" s="47">
        <v>0</v>
      </c>
      <c r="K68" s="48">
        <v>10000</v>
      </c>
      <c r="L68" s="49">
        <v>10000</v>
      </c>
      <c r="M68" s="50">
        <v>10000</v>
      </c>
      <c r="N68" s="10" t="s">
        <v>0</v>
      </c>
    </row>
    <row r="69" spans="1:14" ht="22.5" x14ac:dyDescent="0.2">
      <c r="A69" s="42" t="s">
        <v>30</v>
      </c>
      <c r="B69" s="43">
        <v>650</v>
      </c>
      <c r="C69" s="44">
        <v>3</v>
      </c>
      <c r="D69" s="44">
        <v>9</v>
      </c>
      <c r="E69" s="45" t="s">
        <v>71</v>
      </c>
      <c r="F69" s="88">
        <v>0</v>
      </c>
      <c r="G69" s="47">
        <v>0</v>
      </c>
      <c r="H69" s="47">
        <v>5000</v>
      </c>
      <c r="I69" s="47">
        <v>0</v>
      </c>
      <c r="J69" s="47">
        <v>0</v>
      </c>
      <c r="K69" s="48">
        <v>5000</v>
      </c>
      <c r="L69" s="49">
        <v>5000</v>
      </c>
      <c r="M69" s="50">
        <v>5000</v>
      </c>
      <c r="N69" s="10" t="s">
        <v>0</v>
      </c>
    </row>
    <row r="70" spans="1:14" ht="22.5" x14ac:dyDescent="0.2">
      <c r="A70" s="42" t="s">
        <v>6</v>
      </c>
      <c r="B70" s="43">
        <v>650</v>
      </c>
      <c r="C70" s="44">
        <v>3</v>
      </c>
      <c r="D70" s="44">
        <v>9</v>
      </c>
      <c r="E70" s="45" t="s">
        <v>71</v>
      </c>
      <c r="F70" s="88" t="s">
        <v>5</v>
      </c>
      <c r="G70" s="47">
        <v>0</v>
      </c>
      <c r="H70" s="47">
        <v>5000</v>
      </c>
      <c r="I70" s="47">
        <v>0</v>
      </c>
      <c r="J70" s="47">
        <v>0</v>
      </c>
      <c r="K70" s="48">
        <v>5000</v>
      </c>
      <c r="L70" s="49">
        <v>5000</v>
      </c>
      <c r="M70" s="50">
        <v>5000</v>
      </c>
      <c r="N70" s="10" t="s">
        <v>0</v>
      </c>
    </row>
    <row r="71" spans="1:14" ht="22.5" x14ac:dyDescent="0.2">
      <c r="A71" s="42" t="s">
        <v>30</v>
      </c>
      <c r="B71" s="43">
        <v>650</v>
      </c>
      <c r="C71" s="44">
        <v>3</v>
      </c>
      <c r="D71" s="44">
        <v>9</v>
      </c>
      <c r="E71" s="45" t="s">
        <v>70</v>
      </c>
      <c r="F71" s="88">
        <v>0</v>
      </c>
      <c r="G71" s="47">
        <v>0</v>
      </c>
      <c r="H71" s="47">
        <v>5000</v>
      </c>
      <c r="I71" s="47">
        <v>0</v>
      </c>
      <c r="J71" s="47">
        <v>0</v>
      </c>
      <c r="K71" s="48">
        <v>5000</v>
      </c>
      <c r="L71" s="49">
        <v>5000</v>
      </c>
      <c r="M71" s="50">
        <v>5000</v>
      </c>
      <c r="N71" s="10" t="s">
        <v>0</v>
      </c>
    </row>
    <row r="72" spans="1:14" ht="22.5" x14ac:dyDescent="0.2">
      <c r="A72" s="42" t="s">
        <v>6</v>
      </c>
      <c r="B72" s="43">
        <v>650</v>
      </c>
      <c r="C72" s="44">
        <v>3</v>
      </c>
      <c r="D72" s="44">
        <v>9</v>
      </c>
      <c r="E72" s="45" t="s">
        <v>70</v>
      </c>
      <c r="F72" s="88" t="s">
        <v>5</v>
      </c>
      <c r="G72" s="47">
        <v>0</v>
      </c>
      <c r="H72" s="47">
        <v>5000</v>
      </c>
      <c r="I72" s="47">
        <v>0</v>
      </c>
      <c r="J72" s="47">
        <v>0</v>
      </c>
      <c r="K72" s="48">
        <v>5000</v>
      </c>
      <c r="L72" s="49">
        <v>5000</v>
      </c>
      <c r="M72" s="50">
        <v>5000</v>
      </c>
      <c r="N72" s="10" t="s">
        <v>0</v>
      </c>
    </row>
    <row r="73" spans="1:14" ht="22.5" x14ac:dyDescent="0.2">
      <c r="A73" s="42" t="s">
        <v>69</v>
      </c>
      <c r="B73" s="43">
        <v>650</v>
      </c>
      <c r="C73" s="44">
        <v>3</v>
      </c>
      <c r="D73" s="44">
        <v>14</v>
      </c>
      <c r="E73" s="45">
        <v>0</v>
      </c>
      <c r="F73" s="88">
        <v>0</v>
      </c>
      <c r="G73" s="47">
        <v>0</v>
      </c>
      <c r="H73" s="47">
        <v>0</v>
      </c>
      <c r="I73" s="47">
        <v>0</v>
      </c>
      <c r="J73" s="47">
        <v>33300</v>
      </c>
      <c r="K73" s="48">
        <v>33300</v>
      </c>
      <c r="L73" s="49">
        <v>10600</v>
      </c>
      <c r="M73" s="50">
        <v>10600</v>
      </c>
      <c r="N73" s="10" t="s">
        <v>0</v>
      </c>
    </row>
    <row r="74" spans="1:14" x14ac:dyDescent="0.2">
      <c r="A74" s="42" t="s">
        <v>68</v>
      </c>
      <c r="B74" s="43">
        <v>650</v>
      </c>
      <c r="C74" s="44">
        <v>3</v>
      </c>
      <c r="D74" s="44">
        <v>14</v>
      </c>
      <c r="E74" s="45" t="s">
        <v>67</v>
      </c>
      <c r="F74" s="88">
        <v>0</v>
      </c>
      <c r="G74" s="47">
        <v>0</v>
      </c>
      <c r="H74" s="47">
        <v>0</v>
      </c>
      <c r="I74" s="47">
        <v>0</v>
      </c>
      <c r="J74" s="47">
        <v>23300</v>
      </c>
      <c r="K74" s="48">
        <v>23300</v>
      </c>
      <c r="L74" s="49">
        <v>7400</v>
      </c>
      <c r="M74" s="50">
        <v>7400</v>
      </c>
      <c r="N74" s="10" t="s">
        <v>0</v>
      </c>
    </row>
    <row r="75" spans="1:14" ht="33.75" x14ac:dyDescent="0.2">
      <c r="A75" s="42" t="s">
        <v>66</v>
      </c>
      <c r="B75" s="43">
        <v>650</v>
      </c>
      <c r="C75" s="44">
        <v>3</v>
      </c>
      <c r="D75" s="44">
        <v>14</v>
      </c>
      <c r="E75" s="45" t="s">
        <v>67</v>
      </c>
      <c r="F75" s="88" t="s">
        <v>65</v>
      </c>
      <c r="G75" s="47">
        <v>0</v>
      </c>
      <c r="H75" s="47">
        <v>0</v>
      </c>
      <c r="I75" s="47">
        <v>0</v>
      </c>
      <c r="J75" s="47">
        <v>23300</v>
      </c>
      <c r="K75" s="48">
        <v>23300</v>
      </c>
      <c r="L75" s="49">
        <v>7400</v>
      </c>
      <c r="M75" s="50">
        <v>7400</v>
      </c>
      <c r="N75" s="10" t="s">
        <v>0</v>
      </c>
    </row>
    <row r="76" spans="1:14" ht="33.75" x14ac:dyDescent="0.2">
      <c r="A76" s="42" t="s">
        <v>66</v>
      </c>
      <c r="B76" s="43">
        <v>650</v>
      </c>
      <c r="C76" s="44">
        <v>3</v>
      </c>
      <c r="D76" s="44">
        <v>14</v>
      </c>
      <c r="E76" s="45" t="s">
        <v>64</v>
      </c>
      <c r="F76" s="88" t="s">
        <v>65</v>
      </c>
      <c r="G76" s="47">
        <v>0</v>
      </c>
      <c r="H76" s="47">
        <v>0</v>
      </c>
      <c r="I76" s="47">
        <v>0</v>
      </c>
      <c r="J76" s="47">
        <v>0</v>
      </c>
      <c r="K76" s="48">
        <v>0</v>
      </c>
      <c r="L76" s="49">
        <v>0</v>
      </c>
      <c r="M76" s="50">
        <v>0</v>
      </c>
      <c r="N76" s="10" t="s">
        <v>0</v>
      </c>
    </row>
    <row r="77" spans="1:14" ht="22.5" x14ac:dyDescent="0.2">
      <c r="A77" s="42" t="s">
        <v>6</v>
      </c>
      <c r="B77" s="43">
        <v>650</v>
      </c>
      <c r="C77" s="44">
        <v>3</v>
      </c>
      <c r="D77" s="44">
        <v>14</v>
      </c>
      <c r="E77" s="45" t="s">
        <v>64</v>
      </c>
      <c r="F77" s="88" t="s">
        <v>5</v>
      </c>
      <c r="G77" s="47">
        <v>0</v>
      </c>
      <c r="H77" s="47">
        <v>0</v>
      </c>
      <c r="I77" s="47">
        <v>0</v>
      </c>
      <c r="J77" s="47">
        <v>10000</v>
      </c>
      <c r="K77" s="48">
        <v>10000</v>
      </c>
      <c r="L77" s="49">
        <v>3200</v>
      </c>
      <c r="M77" s="50">
        <v>3200</v>
      </c>
      <c r="N77" s="10"/>
    </row>
    <row r="78" spans="1:14" x14ac:dyDescent="0.2">
      <c r="A78" s="42" t="s">
        <v>63</v>
      </c>
      <c r="B78" s="43">
        <v>650</v>
      </c>
      <c r="C78" s="44">
        <v>4</v>
      </c>
      <c r="D78" s="44">
        <v>0</v>
      </c>
      <c r="E78" s="45">
        <v>0</v>
      </c>
      <c r="F78" s="88">
        <v>0</v>
      </c>
      <c r="G78" s="47">
        <v>380800</v>
      </c>
      <c r="H78" s="47">
        <v>772400</v>
      </c>
      <c r="I78" s="47">
        <v>706400</v>
      </c>
      <c r="J78" s="47">
        <v>567159.39</v>
      </c>
      <c r="K78" s="48">
        <v>2426759.39</v>
      </c>
      <c r="L78" s="49">
        <v>2845400</v>
      </c>
      <c r="M78" s="50">
        <v>2901400</v>
      </c>
      <c r="N78" s="10" t="s">
        <v>0</v>
      </c>
    </row>
    <row r="79" spans="1:14" x14ac:dyDescent="0.2">
      <c r="A79" s="42" t="s">
        <v>62</v>
      </c>
      <c r="B79" s="43">
        <v>650</v>
      </c>
      <c r="C79" s="44">
        <v>4</v>
      </c>
      <c r="D79" s="44">
        <v>1</v>
      </c>
      <c r="E79" s="45">
        <v>0</v>
      </c>
      <c r="F79" s="88">
        <v>0</v>
      </c>
      <c r="G79" s="47">
        <v>0</v>
      </c>
      <c r="H79" s="47">
        <v>180000</v>
      </c>
      <c r="I79" s="47">
        <v>167000</v>
      </c>
      <c r="J79" s="47">
        <v>0</v>
      </c>
      <c r="K79" s="48">
        <v>347000</v>
      </c>
      <c r="L79" s="49">
        <v>343400</v>
      </c>
      <c r="M79" s="50">
        <v>343400</v>
      </c>
      <c r="N79" s="10" t="s">
        <v>0</v>
      </c>
    </row>
    <row r="80" spans="1:14" x14ac:dyDescent="0.2">
      <c r="A80" s="42" t="s">
        <v>61</v>
      </c>
      <c r="B80" s="43">
        <v>650</v>
      </c>
      <c r="C80" s="44">
        <v>4</v>
      </c>
      <c r="D80" s="44">
        <v>1</v>
      </c>
      <c r="E80" s="45" t="s">
        <v>60</v>
      </c>
      <c r="F80" s="88">
        <v>0</v>
      </c>
      <c r="G80" s="47">
        <v>0</v>
      </c>
      <c r="H80" s="47">
        <v>160000</v>
      </c>
      <c r="I80" s="47">
        <v>150000</v>
      </c>
      <c r="J80" s="47">
        <v>0</v>
      </c>
      <c r="K80" s="48">
        <v>310000</v>
      </c>
      <c r="L80" s="49">
        <v>310000</v>
      </c>
      <c r="M80" s="50">
        <v>310000</v>
      </c>
      <c r="N80" s="10" t="s">
        <v>0</v>
      </c>
    </row>
    <row r="81" spans="1:14" x14ac:dyDescent="0.2">
      <c r="A81" s="42" t="s">
        <v>12</v>
      </c>
      <c r="B81" s="43">
        <v>650</v>
      </c>
      <c r="C81" s="44">
        <v>4</v>
      </c>
      <c r="D81" s="44">
        <v>1</v>
      </c>
      <c r="E81" s="45" t="s">
        <v>60</v>
      </c>
      <c r="F81" s="88" t="s">
        <v>11</v>
      </c>
      <c r="G81" s="47">
        <v>0</v>
      </c>
      <c r="H81" s="47">
        <v>115000</v>
      </c>
      <c r="I81" s="47">
        <v>115000</v>
      </c>
      <c r="J81" s="47">
        <v>0</v>
      </c>
      <c r="K81" s="48">
        <v>230000</v>
      </c>
      <c r="L81" s="49">
        <v>230000</v>
      </c>
      <c r="M81" s="50">
        <v>230000</v>
      </c>
      <c r="N81" s="10" t="s">
        <v>0</v>
      </c>
    </row>
    <row r="82" spans="1:14" ht="33.75" x14ac:dyDescent="0.2">
      <c r="A82" s="42" t="s">
        <v>8</v>
      </c>
      <c r="B82" s="43">
        <v>650</v>
      </c>
      <c r="C82" s="44">
        <v>4</v>
      </c>
      <c r="D82" s="44">
        <v>1</v>
      </c>
      <c r="E82" s="45" t="s">
        <v>60</v>
      </c>
      <c r="F82" s="88" t="s">
        <v>7</v>
      </c>
      <c r="G82" s="47">
        <v>0</v>
      </c>
      <c r="H82" s="47">
        <v>35000</v>
      </c>
      <c r="I82" s="47">
        <v>35000</v>
      </c>
      <c r="J82" s="47">
        <v>0</v>
      </c>
      <c r="K82" s="48">
        <v>70000</v>
      </c>
      <c r="L82" s="49">
        <v>70000</v>
      </c>
      <c r="M82" s="50">
        <v>70000</v>
      </c>
      <c r="N82" s="10" t="s">
        <v>0</v>
      </c>
    </row>
    <row r="83" spans="1:14" ht="22.5" x14ac:dyDescent="0.2">
      <c r="A83" s="42" t="s">
        <v>6</v>
      </c>
      <c r="B83" s="43">
        <v>650</v>
      </c>
      <c r="C83" s="44">
        <v>4</v>
      </c>
      <c r="D83" s="44">
        <v>1</v>
      </c>
      <c r="E83" s="45" t="s">
        <v>60</v>
      </c>
      <c r="F83" s="88" t="s">
        <v>5</v>
      </c>
      <c r="G83" s="47">
        <v>0</v>
      </c>
      <c r="H83" s="47">
        <v>10000</v>
      </c>
      <c r="I83" s="47">
        <v>0</v>
      </c>
      <c r="J83" s="47">
        <v>0</v>
      </c>
      <c r="K83" s="48">
        <v>10000</v>
      </c>
      <c r="L83" s="49">
        <v>10000</v>
      </c>
      <c r="M83" s="50">
        <v>10000</v>
      </c>
      <c r="N83" s="10" t="s">
        <v>0</v>
      </c>
    </row>
    <row r="84" spans="1:14" ht="33.75" x14ac:dyDescent="0.2">
      <c r="A84" s="42" t="s">
        <v>59</v>
      </c>
      <c r="B84" s="43">
        <v>650</v>
      </c>
      <c r="C84" s="44">
        <v>4</v>
      </c>
      <c r="D84" s="44">
        <v>1</v>
      </c>
      <c r="E84" s="45" t="s">
        <v>58</v>
      </c>
      <c r="F84" s="88">
        <v>0</v>
      </c>
      <c r="G84" s="47">
        <v>0</v>
      </c>
      <c r="H84" s="47">
        <v>14000</v>
      </c>
      <c r="I84" s="47">
        <v>13000</v>
      </c>
      <c r="J84" s="47">
        <v>0</v>
      </c>
      <c r="K84" s="48">
        <v>27000</v>
      </c>
      <c r="L84" s="49">
        <v>25000</v>
      </c>
      <c r="M84" s="50">
        <v>25000</v>
      </c>
      <c r="N84" s="10" t="s">
        <v>0</v>
      </c>
    </row>
    <row r="85" spans="1:14" x14ac:dyDescent="0.2">
      <c r="A85" s="42" t="s">
        <v>12</v>
      </c>
      <c r="B85" s="43">
        <v>650</v>
      </c>
      <c r="C85" s="44">
        <v>4</v>
      </c>
      <c r="D85" s="44">
        <v>1</v>
      </c>
      <c r="E85" s="45" t="s">
        <v>58</v>
      </c>
      <c r="F85" s="88" t="s">
        <v>11</v>
      </c>
      <c r="G85" s="47">
        <v>0</v>
      </c>
      <c r="H85" s="47">
        <v>10500</v>
      </c>
      <c r="I85" s="47">
        <v>10000</v>
      </c>
      <c r="J85" s="47">
        <v>0</v>
      </c>
      <c r="K85" s="48">
        <v>20500</v>
      </c>
      <c r="L85" s="49">
        <v>19000</v>
      </c>
      <c r="M85" s="50">
        <v>19000</v>
      </c>
      <c r="N85" s="10" t="s">
        <v>0</v>
      </c>
    </row>
    <row r="86" spans="1:14" ht="33.75" x14ac:dyDescent="0.2">
      <c r="A86" s="42" t="s">
        <v>8</v>
      </c>
      <c r="B86" s="43">
        <v>650</v>
      </c>
      <c r="C86" s="44">
        <v>4</v>
      </c>
      <c r="D86" s="44">
        <v>1</v>
      </c>
      <c r="E86" s="45" t="s">
        <v>58</v>
      </c>
      <c r="F86" s="88" t="s">
        <v>7</v>
      </c>
      <c r="G86" s="47">
        <v>0</v>
      </c>
      <c r="H86" s="47">
        <v>3500</v>
      </c>
      <c r="I86" s="47">
        <v>3000</v>
      </c>
      <c r="J86" s="47">
        <v>0</v>
      </c>
      <c r="K86" s="48">
        <v>6500</v>
      </c>
      <c r="L86" s="49">
        <v>6000</v>
      </c>
      <c r="M86" s="50">
        <v>6000</v>
      </c>
      <c r="N86" s="10" t="s">
        <v>0</v>
      </c>
    </row>
    <row r="87" spans="1:14" x14ac:dyDescent="0.2">
      <c r="A87" s="42" t="s">
        <v>12</v>
      </c>
      <c r="B87" s="43">
        <v>650</v>
      </c>
      <c r="C87" s="44">
        <v>4</v>
      </c>
      <c r="D87" s="44">
        <v>1</v>
      </c>
      <c r="E87" s="45" t="s">
        <v>57</v>
      </c>
      <c r="F87" s="88" t="s">
        <v>11</v>
      </c>
      <c r="G87" s="47">
        <v>0</v>
      </c>
      <c r="H87" s="47">
        <v>4500</v>
      </c>
      <c r="I87" s="47">
        <v>3000</v>
      </c>
      <c r="J87" s="47">
        <v>0</v>
      </c>
      <c r="K87" s="48">
        <v>7500</v>
      </c>
      <c r="L87" s="49">
        <v>6500</v>
      </c>
      <c r="M87" s="50">
        <v>6500</v>
      </c>
      <c r="N87" s="10" t="s">
        <v>0</v>
      </c>
    </row>
    <row r="88" spans="1:14" ht="33.75" x14ac:dyDescent="0.2">
      <c r="A88" s="42" t="s">
        <v>8</v>
      </c>
      <c r="B88" s="43">
        <v>650</v>
      </c>
      <c r="C88" s="44">
        <v>4</v>
      </c>
      <c r="D88" s="44">
        <v>1</v>
      </c>
      <c r="E88" s="45" t="s">
        <v>57</v>
      </c>
      <c r="F88" s="88" t="s">
        <v>7</v>
      </c>
      <c r="G88" s="47">
        <v>0</v>
      </c>
      <c r="H88" s="47">
        <v>1500</v>
      </c>
      <c r="I88" s="47">
        <v>1000</v>
      </c>
      <c r="J88" s="47">
        <v>0</v>
      </c>
      <c r="K88" s="48">
        <v>2500</v>
      </c>
      <c r="L88" s="49">
        <v>1900</v>
      </c>
      <c r="M88" s="50">
        <v>1900</v>
      </c>
      <c r="N88" s="10" t="s">
        <v>0</v>
      </c>
    </row>
    <row r="89" spans="1:14" x14ac:dyDescent="0.2">
      <c r="A89" s="42" t="s">
        <v>56</v>
      </c>
      <c r="B89" s="43">
        <v>650</v>
      </c>
      <c r="C89" s="44">
        <v>4</v>
      </c>
      <c r="D89" s="44">
        <v>9</v>
      </c>
      <c r="E89" s="45">
        <v>0</v>
      </c>
      <c r="F89" s="88">
        <v>0</v>
      </c>
      <c r="G89" s="47">
        <v>0</v>
      </c>
      <c r="H89" s="47">
        <v>490000</v>
      </c>
      <c r="I89" s="47">
        <v>487000</v>
      </c>
      <c r="J89" s="47">
        <v>489759.39</v>
      </c>
      <c r="K89" s="48">
        <v>1466759.39</v>
      </c>
      <c r="L89" s="49">
        <v>2052000</v>
      </c>
      <c r="M89" s="50">
        <v>2133000</v>
      </c>
      <c r="N89" s="10" t="s">
        <v>0</v>
      </c>
    </row>
    <row r="90" spans="1:14" ht="22.5" x14ac:dyDescent="0.2">
      <c r="A90" s="42" t="s">
        <v>30</v>
      </c>
      <c r="B90" s="43">
        <v>650</v>
      </c>
      <c r="C90" s="44">
        <v>4</v>
      </c>
      <c r="D90" s="44">
        <v>9</v>
      </c>
      <c r="E90" s="45" t="s">
        <v>55</v>
      </c>
      <c r="F90" s="88">
        <v>0</v>
      </c>
      <c r="G90" s="47">
        <v>0</v>
      </c>
      <c r="H90" s="47">
        <v>490000</v>
      </c>
      <c r="I90" s="47">
        <v>487000</v>
      </c>
      <c r="J90" s="47">
        <v>489759.39</v>
      </c>
      <c r="K90" s="48">
        <v>1466759.39</v>
      </c>
      <c r="L90" s="49">
        <v>2052000</v>
      </c>
      <c r="M90" s="50">
        <v>2133000</v>
      </c>
      <c r="N90" s="10" t="s">
        <v>0</v>
      </c>
    </row>
    <row r="91" spans="1:14" ht="22.5" x14ac:dyDescent="0.2">
      <c r="A91" s="42" t="s">
        <v>6</v>
      </c>
      <c r="B91" s="43">
        <v>650</v>
      </c>
      <c r="C91" s="44">
        <v>4</v>
      </c>
      <c r="D91" s="44">
        <v>9</v>
      </c>
      <c r="E91" s="45" t="s">
        <v>55</v>
      </c>
      <c r="F91" s="88" t="s">
        <v>5</v>
      </c>
      <c r="G91" s="47">
        <v>0</v>
      </c>
      <c r="H91" s="47">
        <v>490000</v>
      </c>
      <c r="I91" s="47">
        <v>487000</v>
      </c>
      <c r="J91" s="47">
        <v>489759.39</v>
      </c>
      <c r="K91" s="48">
        <v>1466759.39</v>
      </c>
      <c r="L91" s="49">
        <v>2052000</v>
      </c>
      <c r="M91" s="50">
        <v>2133000</v>
      </c>
      <c r="N91" s="10" t="s">
        <v>0</v>
      </c>
    </row>
    <row r="92" spans="1:14" x14ac:dyDescent="0.2">
      <c r="A92" s="42" t="s">
        <v>54</v>
      </c>
      <c r="B92" s="43">
        <v>650</v>
      </c>
      <c r="C92" s="44">
        <v>4</v>
      </c>
      <c r="D92" s="44">
        <v>10</v>
      </c>
      <c r="E92" s="45">
        <v>0</v>
      </c>
      <c r="F92" s="88">
        <v>0</v>
      </c>
      <c r="G92" s="47">
        <v>211800</v>
      </c>
      <c r="H92" s="47">
        <v>102400</v>
      </c>
      <c r="I92" s="47">
        <v>52400</v>
      </c>
      <c r="J92" s="47">
        <v>77400</v>
      </c>
      <c r="K92" s="48">
        <v>444000</v>
      </c>
      <c r="L92" s="49">
        <v>450000</v>
      </c>
      <c r="M92" s="50">
        <v>425000</v>
      </c>
      <c r="N92" s="10" t="s">
        <v>0</v>
      </c>
    </row>
    <row r="93" spans="1:14" x14ac:dyDescent="0.2">
      <c r="A93" s="42" t="s">
        <v>53</v>
      </c>
      <c r="B93" s="43">
        <v>650</v>
      </c>
      <c r="C93" s="44">
        <v>4</v>
      </c>
      <c r="D93" s="44">
        <v>10</v>
      </c>
      <c r="E93" s="45" t="s">
        <v>52</v>
      </c>
      <c r="F93" s="88">
        <v>0</v>
      </c>
      <c r="G93" s="47">
        <v>211800</v>
      </c>
      <c r="H93" s="47">
        <v>102400</v>
      </c>
      <c r="I93" s="47">
        <v>52400</v>
      </c>
      <c r="J93" s="47">
        <v>77400</v>
      </c>
      <c r="K93" s="48">
        <v>444000</v>
      </c>
      <c r="L93" s="49">
        <v>450000</v>
      </c>
      <c r="M93" s="50">
        <v>425000</v>
      </c>
      <c r="N93" s="10" t="s">
        <v>0</v>
      </c>
    </row>
    <row r="94" spans="1:14" ht="22.5" x14ac:dyDescent="0.2">
      <c r="A94" s="42" t="s">
        <v>6</v>
      </c>
      <c r="B94" s="43">
        <v>650</v>
      </c>
      <c r="C94" s="44">
        <v>4</v>
      </c>
      <c r="D94" s="44">
        <v>10</v>
      </c>
      <c r="E94" s="45" t="s">
        <v>52</v>
      </c>
      <c r="F94" s="88" t="s">
        <v>5</v>
      </c>
      <c r="G94" s="47">
        <v>211800</v>
      </c>
      <c r="H94" s="47">
        <v>102400</v>
      </c>
      <c r="I94" s="47">
        <v>52400</v>
      </c>
      <c r="J94" s="47">
        <v>77400</v>
      </c>
      <c r="K94" s="48">
        <v>444000</v>
      </c>
      <c r="L94" s="49">
        <v>450000</v>
      </c>
      <c r="M94" s="50">
        <v>425000</v>
      </c>
      <c r="N94" s="10" t="s">
        <v>0</v>
      </c>
    </row>
    <row r="95" spans="1:14" x14ac:dyDescent="0.2">
      <c r="A95" s="42" t="s">
        <v>51</v>
      </c>
      <c r="B95" s="43">
        <v>650</v>
      </c>
      <c r="C95" s="44">
        <v>4</v>
      </c>
      <c r="D95" s="44">
        <v>12</v>
      </c>
      <c r="E95" s="45">
        <v>0</v>
      </c>
      <c r="F95" s="88">
        <v>0</v>
      </c>
      <c r="G95" s="47">
        <v>169000</v>
      </c>
      <c r="H95" s="47">
        <v>0</v>
      </c>
      <c r="I95" s="47">
        <v>0</v>
      </c>
      <c r="J95" s="47">
        <v>0</v>
      </c>
      <c r="K95" s="48">
        <v>169000</v>
      </c>
      <c r="L95" s="49">
        <v>0</v>
      </c>
      <c r="M95" s="50">
        <v>0</v>
      </c>
      <c r="N95" s="10" t="s">
        <v>0</v>
      </c>
    </row>
    <row r="96" spans="1:14" ht="45" x14ac:dyDescent="0.2">
      <c r="A96" s="42" t="s">
        <v>50</v>
      </c>
      <c r="B96" s="43">
        <v>650</v>
      </c>
      <c r="C96" s="44">
        <v>4</v>
      </c>
      <c r="D96" s="44">
        <v>12</v>
      </c>
      <c r="E96" s="45" t="s">
        <v>48</v>
      </c>
      <c r="F96" s="88">
        <v>0</v>
      </c>
      <c r="G96" s="47">
        <v>169000</v>
      </c>
      <c r="H96" s="47">
        <v>0</v>
      </c>
      <c r="I96" s="47">
        <v>0</v>
      </c>
      <c r="J96" s="47">
        <v>0</v>
      </c>
      <c r="K96" s="48">
        <v>169000</v>
      </c>
      <c r="L96" s="49">
        <v>0</v>
      </c>
      <c r="M96" s="50">
        <v>0</v>
      </c>
      <c r="N96" s="10" t="s">
        <v>0</v>
      </c>
    </row>
    <row r="97" spans="1:14" x14ac:dyDescent="0.2">
      <c r="A97" s="42" t="s">
        <v>49</v>
      </c>
      <c r="B97" s="43">
        <v>650</v>
      </c>
      <c r="C97" s="44">
        <v>4</v>
      </c>
      <c r="D97" s="44">
        <v>12</v>
      </c>
      <c r="E97" s="45" t="s">
        <v>48</v>
      </c>
      <c r="F97" s="88" t="s">
        <v>47</v>
      </c>
      <c r="G97" s="47">
        <v>169000</v>
      </c>
      <c r="H97" s="47">
        <v>0</v>
      </c>
      <c r="I97" s="47">
        <v>0</v>
      </c>
      <c r="J97" s="47">
        <v>0</v>
      </c>
      <c r="K97" s="48">
        <v>169000</v>
      </c>
      <c r="L97" s="49">
        <v>0</v>
      </c>
      <c r="M97" s="50">
        <v>0</v>
      </c>
      <c r="N97" s="10" t="s">
        <v>0</v>
      </c>
    </row>
    <row r="98" spans="1:14" x14ac:dyDescent="0.2">
      <c r="A98" s="42" t="s">
        <v>46</v>
      </c>
      <c r="B98" s="43">
        <v>650</v>
      </c>
      <c r="C98" s="44">
        <v>5</v>
      </c>
      <c r="D98" s="44">
        <v>0</v>
      </c>
      <c r="E98" s="45">
        <v>0</v>
      </c>
      <c r="F98" s="88">
        <v>0</v>
      </c>
      <c r="G98" s="47">
        <v>618500</v>
      </c>
      <c r="H98" s="47">
        <v>4707100</v>
      </c>
      <c r="I98" s="47">
        <v>6189940</v>
      </c>
      <c r="J98" s="47">
        <v>618500</v>
      </c>
      <c r="K98" s="48">
        <v>12134040</v>
      </c>
      <c r="L98" s="49">
        <v>5561300</v>
      </c>
      <c r="M98" s="50">
        <v>4901800</v>
      </c>
      <c r="N98" s="10" t="s">
        <v>0</v>
      </c>
    </row>
    <row r="99" spans="1:14" x14ac:dyDescent="0.2">
      <c r="A99" s="42" t="s">
        <v>45</v>
      </c>
      <c r="B99" s="43">
        <v>650</v>
      </c>
      <c r="C99" s="44">
        <v>5</v>
      </c>
      <c r="D99" s="44">
        <v>1</v>
      </c>
      <c r="E99" s="45">
        <v>0</v>
      </c>
      <c r="F99" s="88">
        <v>0</v>
      </c>
      <c r="G99" s="47">
        <v>68500</v>
      </c>
      <c r="H99" s="47">
        <v>234500</v>
      </c>
      <c r="I99" s="47">
        <v>68500</v>
      </c>
      <c r="J99" s="47">
        <v>68500</v>
      </c>
      <c r="K99" s="48">
        <v>440000</v>
      </c>
      <c r="L99" s="49">
        <v>516000</v>
      </c>
      <c r="M99" s="50">
        <v>444000</v>
      </c>
      <c r="N99" s="10" t="s">
        <v>0</v>
      </c>
    </row>
    <row r="100" spans="1:14" ht="22.5" x14ac:dyDescent="0.2">
      <c r="A100" s="42" t="s">
        <v>44</v>
      </c>
      <c r="B100" s="43">
        <v>650</v>
      </c>
      <c r="C100" s="44">
        <v>5</v>
      </c>
      <c r="D100" s="44">
        <v>1</v>
      </c>
      <c r="E100" s="45" t="s">
        <v>42</v>
      </c>
      <c r="F100" s="88">
        <v>0</v>
      </c>
      <c r="G100" s="47">
        <v>0</v>
      </c>
      <c r="H100" s="47">
        <v>166000</v>
      </c>
      <c r="I100" s="47">
        <v>0</v>
      </c>
      <c r="J100" s="47">
        <v>0</v>
      </c>
      <c r="K100" s="48">
        <v>166000</v>
      </c>
      <c r="L100" s="49">
        <v>242000</v>
      </c>
      <c r="M100" s="50">
        <v>170000</v>
      </c>
      <c r="N100" s="10" t="s">
        <v>0</v>
      </c>
    </row>
    <row r="101" spans="1:14" ht="22.5" x14ac:dyDescent="0.2">
      <c r="A101" s="42" t="s">
        <v>43</v>
      </c>
      <c r="B101" s="43">
        <v>650</v>
      </c>
      <c r="C101" s="44">
        <v>5</v>
      </c>
      <c r="D101" s="44">
        <v>1</v>
      </c>
      <c r="E101" s="45" t="s">
        <v>42</v>
      </c>
      <c r="F101" s="88" t="s">
        <v>41</v>
      </c>
      <c r="G101" s="47">
        <v>0</v>
      </c>
      <c r="H101" s="47">
        <v>0</v>
      </c>
      <c r="I101" s="47">
        <v>0</v>
      </c>
      <c r="J101" s="47">
        <v>0</v>
      </c>
      <c r="K101" s="48">
        <v>0</v>
      </c>
      <c r="L101" s="49">
        <v>0</v>
      </c>
      <c r="M101" s="50">
        <v>0</v>
      </c>
      <c r="N101" s="10" t="s">
        <v>0</v>
      </c>
    </row>
    <row r="102" spans="1:14" ht="22.5" x14ac:dyDescent="0.2">
      <c r="A102" s="42" t="s">
        <v>148</v>
      </c>
      <c r="B102" s="43">
        <v>650</v>
      </c>
      <c r="C102" s="44">
        <v>5</v>
      </c>
      <c r="D102" s="44">
        <v>1</v>
      </c>
      <c r="E102" s="45" t="s">
        <v>42</v>
      </c>
      <c r="F102" s="88" t="s">
        <v>149</v>
      </c>
      <c r="G102" s="47">
        <v>0</v>
      </c>
      <c r="H102" s="47">
        <v>166000</v>
      </c>
      <c r="I102" s="47">
        <v>0</v>
      </c>
      <c r="J102" s="47">
        <v>0</v>
      </c>
      <c r="K102" s="48">
        <v>166000</v>
      </c>
      <c r="L102" s="49">
        <v>242000</v>
      </c>
      <c r="M102" s="50">
        <v>170000</v>
      </c>
      <c r="N102" s="10" t="s">
        <v>0</v>
      </c>
    </row>
    <row r="103" spans="1:14" ht="22.5" x14ac:dyDescent="0.2">
      <c r="A103" s="42" t="s">
        <v>30</v>
      </c>
      <c r="B103" s="43">
        <v>650</v>
      </c>
      <c r="C103" s="44">
        <v>5</v>
      </c>
      <c r="D103" s="44">
        <v>1</v>
      </c>
      <c r="E103" s="45" t="s">
        <v>40</v>
      </c>
      <c r="F103" s="88">
        <v>0</v>
      </c>
      <c r="G103" s="47">
        <v>68500</v>
      </c>
      <c r="H103" s="47">
        <v>68500</v>
      </c>
      <c r="I103" s="47">
        <v>68500</v>
      </c>
      <c r="J103" s="47">
        <v>68500</v>
      </c>
      <c r="K103" s="48">
        <v>274000</v>
      </c>
      <c r="L103" s="49">
        <v>274000</v>
      </c>
      <c r="M103" s="50">
        <v>274000</v>
      </c>
      <c r="N103" s="10" t="s">
        <v>0</v>
      </c>
    </row>
    <row r="104" spans="1:14" ht="22.5" x14ac:dyDescent="0.2">
      <c r="A104" s="42" t="s">
        <v>6</v>
      </c>
      <c r="B104" s="43">
        <v>650</v>
      </c>
      <c r="C104" s="44">
        <v>5</v>
      </c>
      <c r="D104" s="44">
        <v>1</v>
      </c>
      <c r="E104" s="45" t="s">
        <v>40</v>
      </c>
      <c r="F104" s="88" t="s">
        <v>5</v>
      </c>
      <c r="G104" s="47">
        <v>68500</v>
      </c>
      <c r="H104" s="47">
        <v>68500</v>
      </c>
      <c r="I104" s="47">
        <v>68500</v>
      </c>
      <c r="J104" s="47">
        <v>68500</v>
      </c>
      <c r="K104" s="48">
        <v>274000</v>
      </c>
      <c r="L104" s="49">
        <v>274000</v>
      </c>
      <c r="M104" s="50">
        <v>274000</v>
      </c>
      <c r="N104" s="10" t="s">
        <v>0</v>
      </c>
    </row>
    <row r="105" spans="1:14" x14ac:dyDescent="0.2">
      <c r="A105" s="42" t="s">
        <v>39</v>
      </c>
      <c r="B105" s="43">
        <v>650</v>
      </c>
      <c r="C105" s="44">
        <v>5</v>
      </c>
      <c r="D105" s="44">
        <v>2</v>
      </c>
      <c r="E105" s="45">
        <v>0</v>
      </c>
      <c r="F105" s="88">
        <v>0</v>
      </c>
      <c r="G105" s="47">
        <v>0</v>
      </c>
      <c r="H105" s="47">
        <v>2355600</v>
      </c>
      <c r="I105" s="47">
        <v>0</v>
      </c>
      <c r="J105" s="47">
        <v>0</v>
      </c>
      <c r="K105" s="48">
        <v>2355600</v>
      </c>
      <c r="L105" s="49">
        <v>3605300</v>
      </c>
      <c r="M105" s="50">
        <v>2987800</v>
      </c>
      <c r="N105" s="10" t="s">
        <v>0</v>
      </c>
    </row>
    <row r="106" spans="1:14" ht="33.75" x14ac:dyDescent="0.2">
      <c r="A106" s="42" t="s">
        <v>38</v>
      </c>
      <c r="B106" s="43">
        <v>650</v>
      </c>
      <c r="C106" s="44">
        <v>5</v>
      </c>
      <c r="D106" s="44">
        <v>2</v>
      </c>
      <c r="E106" s="45" t="s">
        <v>37</v>
      </c>
      <c r="F106" s="88">
        <v>0</v>
      </c>
      <c r="G106" s="47">
        <v>0</v>
      </c>
      <c r="H106" s="47">
        <v>680000</v>
      </c>
      <c r="I106" s="47">
        <v>0</v>
      </c>
      <c r="J106" s="47">
        <v>0</v>
      </c>
      <c r="K106" s="48">
        <v>680000</v>
      </c>
      <c r="L106" s="49">
        <v>1200000</v>
      </c>
      <c r="M106" s="50">
        <v>1200000</v>
      </c>
      <c r="N106" s="10" t="s">
        <v>0</v>
      </c>
    </row>
    <row r="107" spans="1:14" ht="22.5" x14ac:dyDescent="0.2">
      <c r="A107" s="42" t="s">
        <v>35</v>
      </c>
      <c r="B107" s="43">
        <v>650</v>
      </c>
      <c r="C107" s="44">
        <v>5</v>
      </c>
      <c r="D107" s="44">
        <v>2</v>
      </c>
      <c r="E107" s="45" t="s">
        <v>37</v>
      </c>
      <c r="F107" s="88" t="s">
        <v>33</v>
      </c>
      <c r="G107" s="47">
        <v>0</v>
      </c>
      <c r="H107" s="47">
        <v>680000</v>
      </c>
      <c r="I107" s="47">
        <v>0</v>
      </c>
      <c r="J107" s="47">
        <v>0</v>
      </c>
      <c r="K107" s="48">
        <v>680000</v>
      </c>
      <c r="L107" s="49">
        <v>1200000</v>
      </c>
      <c r="M107" s="50">
        <v>1200000</v>
      </c>
      <c r="N107" s="10" t="s">
        <v>0</v>
      </c>
    </row>
    <row r="108" spans="1:14" ht="22.5" x14ac:dyDescent="0.2">
      <c r="A108" s="42" t="s">
        <v>30</v>
      </c>
      <c r="B108" s="43">
        <v>650</v>
      </c>
      <c r="C108" s="44">
        <v>5</v>
      </c>
      <c r="D108" s="44">
        <v>2</v>
      </c>
      <c r="E108" s="45" t="s">
        <v>36</v>
      </c>
      <c r="F108" s="88">
        <v>0</v>
      </c>
      <c r="G108" s="47">
        <v>0</v>
      </c>
      <c r="H108" s="47">
        <v>1259600</v>
      </c>
      <c r="I108" s="47">
        <v>0</v>
      </c>
      <c r="J108" s="47">
        <v>0</v>
      </c>
      <c r="K108" s="48">
        <v>1259600</v>
      </c>
      <c r="L108" s="49">
        <v>2022300</v>
      </c>
      <c r="M108" s="50">
        <v>1404800</v>
      </c>
      <c r="N108" s="10" t="s">
        <v>0</v>
      </c>
    </row>
    <row r="109" spans="1:14" ht="22.5" x14ac:dyDescent="0.2">
      <c r="A109" s="42" t="s">
        <v>35</v>
      </c>
      <c r="B109" s="43">
        <v>650</v>
      </c>
      <c r="C109" s="44">
        <v>5</v>
      </c>
      <c r="D109" s="44">
        <v>2</v>
      </c>
      <c r="E109" s="45" t="s">
        <v>36</v>
      </c>
      <c r="F109" s="88" t="s">
        <v>33</v>
      </c>
      <c r="G109" s="47">
        <v>0</v>
      </c>
      <c r="H109" s="47">
        <v>1259600</v>
      </c>
      <c r="I109" s="47">
        <v>0</v>
      </c>
      <c r="J109" s="47">
        <v>0</v>
      </c>
      <c r="K109" s="48">
        <v>1259600</v>
      </c>
      <c r="L109" s="49">
        <v>2022300</v>
      </c>
      <c r="M109" s="50">
        <v>1404800</v>
      </c>
      <c r="N109" s="10" t="s">
        <v>0</v>
      </c>
    </row>
    <row r="110" spans="1:14" ht="22.5" x14ac:dyDescent="0.2">
      <c r="A110" s="42" t="s">
        <v>35</v>
      </c>
      <c r="B110" s="43">
        <v>650</v>
      </c>
      <c r="C110" s="44">
        <v>5</v>
      </c>
      <c r="D110" s="44">
        <v>2</v>
      </c>
      <c r="E110" s="45" t="s">
        <v>34</v>
      </c>
      <c r="F110" s="88" t="s">
        <v>33</v>
      </c>
      <c r="G110" s="47">
        <v>0</v>
      </c>
      <c r="H110" s="47">
        <v>36000</v>
      </c>
      <c r="I110" s="47">
        <v>0</v>
      </c>
      <c r="J110" s="47">
        <v>0</v>
      </c>
      <c r="K110" s="48">
        <v>36000</v>
      </c>
      <c r="L110" s="49">
        <v>63000</v>
      </c>
      <c r="M110" s="50">
        <v>63000</v>
      </c>
      <c r="N110" s="10" t="s">
        <v>0</v>
      </c>
    </row>
    <row r="111" spans="1:14" ht="22.5" x14ac:dyDescent="0.2">
      <c r="A111" s="42" t="s">
        <v>32</v>
      </c>
      <c r="B111" s="43">
        <v>650</v>
      </c>
      <c r="C111" s="44">
        <v>5</v>
      </c>
      <c r="D111" s="44">
        <v>2</v>
      </c>
      <c r="E111" s="45" t="s">
        <v>31</v>
      </c>
      <c r="F111" s="88">
        <v>0</v>
      </c>
      <c r="G111" s="47">
        <v>0</v>
      </c>
      <c r="H111" s="47">
        <v>260000</v>
      </c>
      <c r="I111" s="47">
        <v>0</v>
      </c>
      <c r="J111" s="47">
        <v>0</v>
      </c>
      <c r="K111" s="48">
        <v>260000</v>
      </c>
      <c r="L111" s="49">
        <v>200000</v>
      </c>
      <c r="M111" s="50">
        <v>200000</v>
      </c>
      <c r="N111" s="10"/>
    </row>
    <row r="112" spans="1:14" ht="22.5" x14ac:dyDescent="0.2">
      <c r="A112" s="42" t="s">
        <v>6</v>
      </c>
      <c r="B112" s="43">
        <v>650</v>
      </c>
      <c r="C112" s="44">
        <v>5</v>
      </c>
      <c r="D112" s="44">
        <v>2</v>
      </c>
      <c r="E112" s="45" t="s">
        <v>31</v>
      </c>
      <c r="F112" s="88" t="s">
        <v>5</v>
      </c>
      <c r="G112" s="47">
        <v>0</v>
      </c>
      <c r="H112" s="47">
        <v>260000</v>
      </c>
      <c r="I112" s="47">
        <v>0</v>
      </c>
      <c r="J112" s="47">
        <v>0</v>
      </c>
      <c r="K112" s="48">
        <v>260000</v>
      </c>
      <c r="L112" s="49">
        <v>200000</v>
      </c>
      <c r="M112" s="50">
        <v>200000</v>
      </c>
      <c r="N112" s="10" t="s">
        <v>0</v>
      </c>
    </row>
    <row r="113" spans="1:14" ht="22.5" x14ac:dyDescent="0.2">
      <c r="A113" s="42" t="s">
        <v>30</v>
      </c>
      <c r="B113" s="43">
        <v>650</v>
      </c>
      <c r="C113" s="44">
        <v>5</v>
      </c>
      <c r="D113" s="44">
        <v>2</v>
      </c>
      <c r="E113" s="45" t="s">
        <v>29</v>
      </c>
      <c r="F113" s="88">
        <v>0</v>
      </c>
      <c r="G113" s="47">
        <v>0</v>
      </c>
      <c r="H113" s="47">
        <v>120000</v>
      </c>
      <c r="I113" s="47">
        <v>0</v>
      </c>
      <c r="J113" s="47">
        <v>0</v>
      </c>
      <c r="K113" s="48">
        <v>120000</v>
      </c>
      <c r="L113" s="49">
        <v>120000</v>
      </c>
      <c r="M113" s="50">
        <v>120000</v>
      </c>
      <c r="N113" s="10" t="s">
        <v>0</v>
      </c>
    </row>
    <row r="114" spans="1:14" ht="22.5" x14ac:dyDescent="0.2">
      <c r="A114" s="42" t="s">
        <v>6</v>
      </c>
      <c r="B114" s="43">
        <v>650</v>
      </c>
      <c r="C114" s="44">
        <v>5</v>
      </c>
      <c r="D114" s="44">
        <v>2</v>
      </c>
      <c r="E114" s="45" t="s">
        <v>29</v>
      </c>
      <c r="F114" s="88" t="s">
        <v>5</v>
      </c>
      <c r="G114" s="47">
        <v>0</v>
      </c>
      <c r="H114" s="47">
        <v>120000</v>
      </c>
      <c r="I114" s="47">
        <v>0</v>
      </c>
      <c r="J114" s="47">
        <v>0</v>
      </c>
      <c r="K114" s="48">
        <v>120000</v>
      </c>
      <c r="L114" s="49">
        <v>120000</v>
      </c>
      <c r="M114" s="50">
        <v>120000</v>
      </c>
      <c r="N114" s="10" t="s">
        <v>0</v>
      </c>
    </row>
    <row r="115" spans="1:14" x14ac:dyDescent="0.2">
      <c r="A115" s="42" t="s">
        <v>28</v>
      </c>
      <c r="B115" s="43">
        <v>650</v>
      </c>
      <c r="C115" s="44">
        <v>5</v>
      </c>
      <c r="D115" s="44">
        <v>3</v>
      </c>
      <c r="E115" s="45">
        <v>0</v>
      </c>
      <c r="F115" s="88">
        <v>0</v>
      </c>
      <c r="G115" s="47">
        <v>550000</v>
      </c>
      <c r="H115" s="47">
        <v>2117000</v>
      </c>
      <c r="I115" s="47">
        <v>6121440</v>
      </c>
      <c r="J115" s="47">
        <v>550000</v>
      </c>
      <c r="K115" s="48">
        <v>9338440</v>
      </c>
      <c r="L115" s="49">
        <v>1440000</v>
      </c>
      <c r="M115" s="50">
        <v>1470000</v>
      </c>
      <c r="N115" s="10" t="s">
        <v>0</v>
      </c>
    </row>
    <row r="116" spans="1:14" ht="33.75" x14ac:dyDescent="0.2">
      <c r="A116" s="42" t="s">
        <v>157</v>
      </c>
      <c r="B116" s="43">
        <v>650</v>
      </c>
      <c r="C116" s="44">
        <v>5</v>
      </c>
      <c r="D116" s="44">
        <v>3</v>
      </c>
      <c r="E116" s="45" t="s">
        <v>158</v>
      </c>
      <c r="F116" s="88">
        <v>0</v>
      </c>
      <c r="G116" s="47">
        <v>0</v>
      </c>
      <c r="H116" s="47">
        <v>0</v>
      </c>
      <c r="I116" s="47">
        <v>0</v>
      </c>
      <c r="J116" s="47">
        <v>0</v>
      </c>
      <c r="K116" s="48">
        <v>0</v>
      </c>
      <c r="L116" s="49">
        <v>0</v>
      </c>
      <c r="M116" s="50">
        <v>0</v>
      </c>
      <c r="N116" s="10" t="s">
        <v>0</v>
      </c>
    </row>
    <row r="117" spans="1:14" ht="22.5" x14ac:dyDescent="0.2">
      <c r="A117" s="42" t="s">
        <v>35</v>
      </c>
      <c r="B117" s="43">
        <v>650</v>
      </c>
      <c r="C117" s="44">
        <v>5</v>
      </c>
      <c r="D117" s="44">
        <v>3</v>
      </c>
      <c r="E117" s="45" t="s">
        <v>158</v>
      </c>
      <c r="F117" s="88" t="s">
        <v>33</v>
      </c>
      <c r="G117" s="47">
        <v>0</v>
      </c>
      <c r="H117" s="47">
        <v>0</v>
      </c>
      <c r="I117" s="47">
        <v>0</v>
      </c>
      <c r="J117" s="47">
        <v>0</v>
      </c>
      <c r="K117" s="48">
        <v>0</v>
      </c>
      <c r="L117" s="49">
        <v>0</v>
      </c>
      <c r="M117" s="50">
        <v>0</v>
      </c>
      <c r="N117" s="10" t="s">
        <v>0</v>
      </c>
    </row>
    <row r="118" spans="1:14" ht="22.5" x14ac:dyDescent="0.2">
      <c r="A118" s="42" t="s">
        <v>35</v>
      </c>
      <c r="B118" s="43">
        <v>650</v>
      </c>
      <c r="C118" s="44">
        <v>5</v>
      </c>
      <c r="D118" s="44">
        <v>3</v>
      </c>
      <c r="E118" s="45" t="s">
        <v>159</v>
      </c>
      <c r="F118" s="88" t="s">
        <v>33</v>
      </c>
      <c r="G118" s="47">
        <v>0</v>
      </c>
      <c r="H118" s="47">
        <v>0</v>
      </c>
      <c r="I118" s="47">
        <v>5014300</v>
      </c>
      <c r="J118" s="47">
        <v>0</v>
      </c>
      <c r="K118" s="48">
        <v>5014300</v>
      </c>
      <c r="L118" s="49">
        <v>0</v>
      </c>
      <c r="M118" s="50">
        <v>0</v>
      </c>
      <c r="N118" s="10" t="s">
        <v>0</v>
      </c>
    </row>
    <row r="119" spans="1:14" ht="22.5" x14ac:dyDescent="0.2">
      <c r="A119" s="42" t="s">
        <v>35</v>
      </c>
      <c r="B119" s="43">
        <v>650</v>
      </c>
      <c r="C119" s="44">
        <v>5</v>
      </c>
      <c r="D119" s="44">
        <v>3</v>
      </c>
      <c r="E119" s="45" t="s">
        <v>160</v>
      </c>
      <c r="F119" s="88" t="s">
        <v>33</v>
      </c>
      <c r="G119" s="47">
        <v>0</v>
      </c>
      <c r="H119" s="47">
        <v>0</v>
      </c>
      <c r="I119" s="47">
        <v>557140</v>
      </c>
      <c r="J119" s="47">
        <v>0</v>
      </c>
      <c r="K119" s="48">
        <v>557140</v>
      </c>
      <c r="L119" s="49">
        <v>0</v>
      </c>
      <c r="M119" s="50">
        <v>0</v>
      </c>
      <c r="N119" s="10" t="s">
        <v>0</v>
      </c>
    </row>
    <row r="120" spans="1:14" ht="22.5" x14ac:dyDescent="0.2">
      <c r="A120" s="42" t="s">
        <v>6</v>
      </c>
      <c r="B120" s="43">
        <v>650</v>
      </c>
      <c r="C120" s="44">
        <v>5</v>
      </c>
      <c r="D120" s="44">
        <v>3</v>
      </c>
      <c r="E120" s="45" t="s">
        <v>27</v>
      </c>
      <c r="F120" s="88" t="s">
        <v>5</v>
      </c>
      <c r="G120" s="47">
        <v>150000</v>
      </c>
      <c r="H120" s="47">
        <v>709000</v>
      </c>
      <c r="I120" s="47">
        <v>0</v>
      </c>
      <c r="J120" s="47">
        <v>150000</v>
      </c>
      <c r="K120" s="48">
        <v>1009000</v>
      </c>
      <c r="L120" s="49">
        <v>400000</v>
      </c>
      <c r="M120" s="50">
        <v>400000</v>
      </c>
      <c r="N120" s="10" t="s">
        <v>0</v>
      </c>
    </row>
    <row r="121" spans="1:14" ht="22.5" x14ac:dyDescent="0.2">
      <c r="A121" s="42" t="s">
        <v>6</v>
      </c>
      <c r="B121" s="43">
        <v>650</v>
      </c>
      <c r="C121" s="44">
        <v>5</v>
      </c>
      <c r="D121" s="44">
        <v>3</v>
      </c>
      <c r="E121" s="45" t="s">
        <v>26</v>
      </c>
      <c r="F121" s="88" t="s">
        <v>5</v>
      </c>
      <c r="G121" s="47">
        <v>200000</v>
      </c>
      <c r="H121" s="47">
        <v>299900</v>
      </c>
      <c r="I121" s="47">
        <v>0</v>
      </c>
      <c r="J121" s="47">
        <v>200000</v>
      </c>
      <c r="K121" s="48">
        <v>699900</v>
      </c>
      <c r="L121" s="49">
        <v>250000</v>
      </c>
      <c r="M121" s="50">
        <v>250000</v>
      </c>
      <c r="N121" s="10" t="s">
        <v>0</v>
      </c>
    </row>
    <row r="122" spans="1:14" ht="22.5" x14ac:dyDescent="0.2">
      <c r="A122" s="42" t="s">
        <v>6</v>
      </c>
      <c r="B122" s="43">
        <v>650</v>
      </c>
      <c r="C122" s="44">
        <v>5</v>
      </c>
      <c r="D122" s="44">
        <v>3</v>
      </c>
      <c r="E122" s="45" t="s">
        <v>25</v>
      </c>
      <c r="F122" s="88" t="s">
        <v>5</v>
      </c>
      <c r="G122" s="47">
        <v>0</v>
      </c>
      <c r="H122" s="47">
        <v>0</v>
      </c>
      <c r="I122" s="47">
        <v>0</v>
      </c>
      <c r="J122" s="47">
        <v>0</v>
      </c>
      <c r="K122" s="48">
        <v>0</v>
      </c>
      <c r="L122" s="49">
        <v>0</v>
      </c>
      <c r="M122" s="50">
        <v>0</v>
      </c>
      <c r="N122" s="10" t="s">
        <v>0</v>
      </c>
    </row>
    <row r="123" spans="1:14" ht="22.5" x14ac:dyDescent="0.2">
      <c r="A123" s="42" t="s">
        <v>6</v>
      </c>
      <c r="B123" s="43">
        <v>650</v>
      </c>
      <c r="C123" s="44">
        <v>5</v>
      </c>
      <c r="D123" s="44">
        <v>3</v>
      </c>
      <c r="E123" s="45" t="s">
        <v>24</v>
      </c>
      <c r="F123" s="88" t="s">
        <v>5</v>
      </c>
      <c r="G123" s="47">
        <v>0</v>
      </c>
      <c r="H123" s="47">
        <v>0</v>
      </c>
      <c r="I123" s="47">
        <v>0</v>
      </c>
      <c r="J123" s="47">
        <v>0</v>
      </c>
      <c r="K123" s="48">
        <v>0</v>
      </c>
      <c r="L123" s="49">
        <v>0</v>
      </c>
      <c r="M123" s="50">
        <v>0</v>
      </c>
      <c r="N123" s="10" t="s">
        <v>0</v>
      </c>
    </row>
    <row r="124" spans="1:14" ht="22.5" x14ac:dyDescent="0.2">
      <c r="A124" s="42" t="s">
        <v>6</v>
      </c>
      <c r="B124" s="43">
        <v>650</v>
      </c>
      <c r="C124" s="44">
        <v>5</v>
      </c>
      <c r="D124" s="44">
        <v>3</v>
      </c>
      <c r="E124" s="45" t="s">
        <v>23</v>
      </c>
      <c r="F124" s="88" t="s">
        <v>5</v>
      </c>
      <c r="G124" s="47">
        <v>200000</v>
      </c>
      <c r="H124" s="47">
        <v>200000</v>
      </c>
      <c r="I124" s="47">
        <v>150000</v>
      </c>
      <c r="J124" s="47">
        <v>200000</v>
      </c>
      <c r="K124" s="48">
        <v>750000</v>
      </c>
      <c r="L124" s="49">
        <v>790000</v>
      </c>
      <c r="M124" s="50">
        <v>820000</v>
      </c>
      <c r="N124" s="10" t="s">
        <v>0</v>
      </c>
    </row>
    <row r="125" spans="1:14" ht="22.5" x14ac:dyDescent="0.2">
      <c r="A125" s="42" t="s">
        <v>6</v>
      </c>
      <c r="B125" s="43">
        <v>650</v>
      </c>
      <c r="C125" s="44">
        <v>5</v>
      </c>
      <c r="D125" s="44">
        <v>3</v>
      </c>
      <c r="E125" s="45" t="s">
        <v>151</v>
      </c>
      <c r="F125" s="88" t="s">
        <v>5</v>
      </c>
      <c r="G125" s="47">
        <v>0</v>
      </c>
      <c r="H125" s="47">
        <v>800000</v>
      </c>
      <c r="I125" s="47">
        <v>0</v>
      </c>
      <c r="J125" s="47">
        <v>0</v>
      </c>
      <c r="K125" s="48">
        <v>800000</v>
      </c>
      <c r="L125" s="49">
        <v>0</v>
      </c>
      <c r="M125" s="50">
        <v>0</v>
      </c>
      <c r="N125" s="10" t="s">
        <v>0</v>
      </c>
    </row>
    <row r="126" spans="1:14" ht="22.5" x14ac:dyDescent="0.2">
      <c r="A126" s="42" t="s">
        <v>6</v>
      </c>
      <c r="B126" s="43">
        <v>650</v>
      </c>
      <c r="C126" s="44">
        <v>5</v>
      </c>
      <c r="D126" s="44">
        <v>3</v>
      </c>
      <c r="E126" s="45" t="s">
        <v>152</v>
      </c>
      <c r="F126" s="88" t="s">
        <v>5</v>
      </c>
      <c r="G126" s="47">
        <v>0</v>
      </c>
      <c r="H126" s="47">
        <v>100000</v>
      </c>
      <c r="I126" s="47">
        <v>400000</v>
      </c>
      <c r="J126" s="47">
        <v>0</v>
      </c>
      <c r="K126" s="48">
        <v>500000</v>
      </c>
      <c r="L126" s="49">
        <v>0</v>
      </c>
      <c r="M126" s="50">
        <v>0</v>
      </c>
      <c r="N126" s="10" t="s">
        <v>0</v>
      </c>
    </row>
    <row r="127" spans="1:14" ht="22.5" x14ac:dyDescent="0.2">
      <c r="A127" s="42" t="s">
        <v>6</v>
      </c>
      <c r="B127" s="43">
        <v>650</v>
      </c>
      <c r="C127" s="44">
        <v>5</v>
      </c>
      <c r="D127" s="44">
        <v>3</v>
      </c>
      <c r="E127" s="45" t="s">
        <v>153</v>
      </c>
      <c r="F127" s="88" t="s">
        <v>5</v>
      </c>
      <c r="G127" s="47">
        <v>0</v>
      </c>
      <c r="H127" s="47">
        <v>8100</v>
      </c>
      <c r="I127" s="47">
        <v>0</v>
      </c>
      <c r="J127" s="47">
        <v>0</v>
      </c>
      <c r="K127" s="48">
        <v>8100</v>
      </c>
      <c r="L127" s="49">
        <v>0</v>
      </c>
      <c r="M127" s="50">
        <v>0</v>
      </c>
      <c r="N127" s="10" t="s">
        <v>0</v>
      </c>
    </row>
    <row r="128" spans="1:14" x14ac:dyDescent="0.2">
      <c r="A128" s="42" t="s">
        <v>22</v>
      </c>
      <c r="B128" s="43">
        <v>650</v>
      </c>
      <c r="C128" s="44">
        <v>8</v>
      </c>
      <c r="D128" s="44">
        <v>0</v>
      </c>
      <c r="E128" s="45">
        <v>0</v>
      </c>
      <c r="F128" s="88">
        <v>0</v>
      </c>
      <c r="G128" s="47">
        <v>939700</v>
      </c>
      <c r="H128" s="47">
        <v>2580300</v>
      </c>
      <c r="I128" s="47">
        <v>392500</v>
      </c>
      <c r="J128" s="47">
        <v>321800</v>
      </c>
      <c r="K128" s="48">
        <v>4234300</v>
      </c>
      <c r="L128" s="49">
        <v>2170800</v>
      </c>
      <c r="M128" s="50">
        <v>2160000</v>
      </c>
      <c r="N128" s="10" t="s">
        <v>0</v>
      </c>
    </row>
    <row r="129" spans="1:14" x14ac:dyDescent="0.2">
      <c r="A129" s="42" t="s">
        <v>21</v>
      </c>
      <c r="B129" s="43">
        <v>650</v>
      </c>
      <c r="C129" s="44">
        <v>8</v>
      </c>
      <c r="D129" s="44">
        <v>1</v>
      </c>
      <c r="E129" s="45">
        <v>0</v>
      </c>
      <c r="F129" s="88">
        <v>0</v>
      </c>
      <c r="G129" s="47">
        <v>939700</v>
      </c>
      <c r="H129" s="47">
        <v>2580300</v>
      </c>
      <c r="I129" s="47">
        <v>392500</v>
      </c>
      <c r="J129" s="47">
        <v>321800</v>
      </c>
      <c r="K129" s="48">
        <v>4234300</v>
      </c>
      <c r="L129" s="49">
        <v>2170800</v>
      </c>
      <c r="M129" s="50">
        <v>2160000</v>
      </c>
      <c r="N129" s="10" t="s">
        <v>0</v>
      </c>
    </row>
    <row r="130" spans="1:14" ht="22.5" x14ac:dyDescent="0.2">
      <c r="A130" s="42" t="s">
        <v>13</v>
      </c>
      <c r="B130" s="43">
        <v>650</v>
      </c>
      <c r="C130" s="44">
        <v>8</v>
      </c>
      <c r="D130" s="44">
        <v>1</v>
      </c>
      <c r="E130" s="45" t="s">
        <v>20</v>
      </c>
      <c r="F130" s="88">
        <v>0</v>
      </c>
      <c r="G130" s="47">
        <v>534400</v>
      </c>
      <c r="H130" s="47">
        <v>554700</v>
      </c>
      <c r="I130" s="47">
        <v>337200</v>
      </c>
      <c r="J130" s="47">
        <v>266700</v>
      </c>
      <c r="K130" s="48">
        <v>1693000</v>
      </c>
      <c r="L130" s="49">
        <v>1678000</v>
      </c>
      <c r="M130" s="50">
        <v>1690000</v>
      </c>
      <c r="N130" s="10" t="s">
        <v>0</v>
      </c>
    </row>
    <row r="131" spans="1:14" x14ac:dyDescent="0.2">
      <c r="A131" s="42" t="s">
        <v>12</v>
      </c>
      <c r="B131" s="43">
        <v>650</v>
      </c>
      <c r="C131" s="44">
        <v>8</v>
      </c>
      <c r="D131" s="44">
        <v>1</v>
      </c>
      <c r="E131" s="45" t="s">
        <v>20</v>
      </c>
      <c r="F131" s="88" t="s">
        <v>11</v>
      </c>
      <c r="G131" s="47">
        <v>350000</v>
      </c>
      <c r="H131" s="47">
        <v>300000</v>
      </c>
      <c r="I131" s="47">
        <v>200000</v>
      </c>
      <c r="J131" s="47">
        <v>150000</v>
      </c>
      <c r="K131" s="48">
        <v>1000000</v>
      </c>
      <c r="L131" s="49">
        <v>1000000</v>
      </c>
      <c r="M131" s="50">
        <v>1000000</v>
      </c>
      <c r="N131" s="10" t="s">
        <v>0</v>
      </c>
    </row>
    <row r="132" spans="1:14" ht="22.5" x14ac:dyDescent="0.2">
      <c r="A132" s="42" t="s">
        <v>10</v>
      </c>
      <c r="B132" s="43">
        <v>650</v>
      </c>
      <c r="C132" s="44">
        <v>8</v>
      </c>
      <c r="D132" s="44">
        <v>1</v>
      </c>
      <c r="E132" s="45" t="s">
        <v>20</v>
      </c>
      <c r="F132" s="88" t="s">
        <v>9</v>
      </c>
      <c r="G132" s="47">
        <v>2000</v>
      </c>
      <c r="H132" s="47">
        <v>28000</v>
      </c>
      <c r="I132" s="47">
        <v>30000</v>
      </c>
      <c r="J132" s="47">
        <v>0</v>
      </c>
      <c r="K132" s="48">
        <v>60000</v>
      </c>
      <c r="L132" s="49">
        <v>60000</v>
      </c>
      <c r="M132" s="50">
        <v>60000</v>
      </c>
      <c r="N132" s="10" t="s">
        <v>0</v>
      </c>
    </row>
    <row r="133" spans="1:14" ht="33.75" x14ac:dyDescent="0.2">
      <c r="A133" s="42" t="s">
        <v>8</v>
      </c>
      <c r="B133" s="43">
        <v>650</v>
      </c>
      <c r="C133" s="44">
        <v>8</v>
      </c>
      <c r="D133" s="44">
        <v>1</v>
      </c>
      <c r="E133" s="45" t="s">
        <v>20</v>
      </c>
      <c r="F133" s="88" t="s">
        <v>7</v>
      </c>
      <c r="G133" s="47">
        <v>106000</v>
      </c>
      <c r="H133" s="47">
        <v>91000</v>
      </c>
      <c r="I133" s="47">
        <v>61000</v>
      </c>
      <c r="J133" s="47">
        <v>42000</v>
      </c>
      <c r="K133" s="48">
        <v>300000</v>
      </c>
      <c r="L133" s="49">
        <v>300000</v>
      </c>
      <c r="M133" s="50">
        <v>300000</v>
      </c>
      <c r="N133" s="10" t="s">
        <v>0</v>
      </c>
    </row>
    <row r="134" spans="1:14" ht="22.5" x14ac:dyDescent="0.2">
      <c r="A134" s="42" t="s">
        <v>6</v>
      </c>
      <c r="B134" s="43">
        <v>650</v>
      </c>
      <c r="C134" s="44">
        <v>8</v>
      </c>
      <c r="D134" s="44">
        <v>1</v>
      </c>
      <c r="E134" s="45" t="s">
        <v>20</v>
      </c>
      <c r="F134" s="88" t="s">
        <v>5</v>
      </c>
      <c r="G134" s="47">
        <v>76400</v>
      </c>
      <c r="H134" s="47">
        <v>135700</v>
      </c>
      <c r="I134" s="47">
        <v>46200</v>
      </c>
      <c r="J134" s="47">
        <v>74700</v>
      </c>
      <c r="K134" s="48">
        <v>333000</v>
      </c>
      <c r="L134" s="49">
        <v>318000</v>
      </c>
      <c r="M134" s="50">
        <v>330000</v>
      </c>
      <c r="N134" s="10" t="s">
        <v>0</v>
      </c>
    </row>
    <row r="135" spans="1:14" ht="33.75" x14ac:dyDescent="0.2">
      <c r="A135" s="42" t="s">
        <v>19</v>
      </c>
      <c r="B135" s="43">
        <v>650</v>
      </c>
      <c r="C135" s="44">
        <v>8</v>
      </c>
      <c r="D135" s="44">
        <v>1</v>
      </c>
      <c r="E135" s="45" t="s">
        <v>18</v>
      </c>
      <c r="F135" s="88">
        <v>0</v>
      </c>
      <c r="G135" s="47">
        <v>0</v>
      </c>
      <c r="H135" s="47">
        <v>7700</v>
      </c>
      <c r="I135" s="47">
        <v>0</v>
      </c>
      <c r="J135" s="47">
        <v>0</v>
      </c>
      <c r="K135" s="48">
        <v>7700</v>
      </c>
      <c r="L135" s="49">
        <v>10200</v>
      </c>
      <c r="M135" s="50">
        <v>0</v>
      </c>
      <c r="N135" s="10" t="s">
        <v>0</v>
      </c>
    </row>
    <row r="136" spans="1:14" ht="22.5" x14ac:dyDescent="0.2">
      <c r="A136" s="42" t="s">
        <v>6</v>
      </c>
      <c r="B136" s="43">
        <v>650</v>
      </c>
      <c r="C136" s="44">
        <v>8</v>
      </c>
      <c r="D136" s="44">
        <v>1</v>
      </c>
      <c r="E136" s="45" t="s">
        <v>18</v>
      </c>
      <c r="F136" s="88" t="s">
        <v>5</v>
      </c>
      <c r="G136" s="47">
        <v>0</v>
      </c>
      <c r="H136" s="47">
        <v>7700</v>
      </c>
      <c r="I136" s="47">
        <v>0</v>
      </c>
      <c r="J136" s="47">
        <v>0</v>
      </c>
      <c r="K136" s="48">
        <v>7700</v>
      </c>
      <c r="L136" s="49">
        <v>10200</v>
      </c>
      <c r="M136" s="50">
        <v>0</v>
      </c>
      <c r="N136" s="10" t="s">
        <v>0</v>
      </c>
    </row>
    <row r="137" spans="1:14" ht="22.5" x14ac:dyDescent="0.2">
      <c r="A137" s="42" t="s">
        <v>6</v>
      </c>
      <c r="B137" s="43">
        <v>650</v>
      </c>
      <c r="C137" s="44">
        <v>8</v>
      </c>
      <c r="D137" s="44">
        <v>1</v>
      </c>
      <c r="E137" s="45" t="s">
        <v>17</v>
      </c>
      <c r="F137" s="88" t="s">
        <v>5</v>
      </c>
      <c r="G137" s="47">
        <v>0</v>
      </c>
      <c r="H137" s="47">
        <v>2600</v>
      </c>
      <c r="I137" s="47">
        <v>0</v>
      </c>
      <c r="J137" s="47">
        <v>0</v>
      </c>
      <c r="K137" s="48">
        <v>2600</v>
      </c>
      <c r="L137" s="49">
        <v>2600</v>
      </c>
      <c r="M137" s="50">
        <v>0</v>
      </c>
      <c r="N137" s="10" t="s">
        <v>0</v>
      </c>
    </row>
    <row r="138" spans="1:14" ht="22.5" x14ac:dyDescent="0.2">
      <c r="A138" s="42" t="s">
        <v>13</v>
      </c>
      <c r="B138" s="43">
        <v>650</v>
      </c>
      <c r="C138" s="44">
        <v>8</v>
      </c>
      <c r="D138" s="44">
        <v>1</v>
      </c>
      <c r="E138" s="45" t="s">
        <v>155</v>
      </c>
      <c r="F138" s="88">
        <v>0</v>
      </c>
      <c r="G138" s="47">
        <v>0</v>
      </c>
      <c r="H138" s="47">
        <v>0</v>
      </c>
      <c r="I138" s="47">
        <v>0</v>
      </c>
      <c r="J138" s="47">
        <v>0</v>
      </c>
      <c r="K138" s="48">
        <v>0</v>
      </c>
      <c r="L138" s="49">
        <v>0</v>
      </c>
      <c r="M138" s="50">
        <v>0</v>
      </c>
      <c r="N138" s="10" t="s">
        <v>0</v>
      </c>
    </row>
    <row r="139" spans="1:14" ht="22.5" x14ac:dyDescent="0.2">
      <c r="A139" s="42" t="s">
        <v>6</v>
      </c>
      <c r="B139" s="43">
        <v>650</v>
      </c>
      <c r="C139" s="44">
        <v>8</v>
      </c>
      <c r="D139" s="44">
        <v>1</v>
      </c>
      <c r="E139" s="45" t="s">
        <v>155</v>
      </c>
      <c r="F139" s="88" t="s">
        <v>5</v>
      </c>
      <c r="G139" s="47">
        <v>0</v>
      </c>
      <c r="H139" s="47">
        <v>0</v>
      </c>
      <c r="I139" s="47">
        <v>0</v>
      </c>
      <c r="J139" s="47">
        <v>0</v>
      </c>
      <c r="K139" s="48">
        <v>0</v>
      </c>
      <c r="L139" s="49">
        <v>0</v>
      </c>
      <c r="M139" s="50">
        <v>0</v>
      </c>
      <c r="N139" s="10" t="s">
        <v>0</v>
      </c>
    </row>
    <row r="140" spans="1:14" ht="22.5" x14ac:dyDescent="0.2">
      <c r="A140" s="42" t="s">
        <v>13</v>
      </c>
      <c r="B140" s="43">
        <v>650</v>
      </c>
      <c r="C140" s="44">
        <v>8</v>
      </c>
      <c r="D140" s="44">
        <v>1</v>
      </c>
      <c r="E140" s="45" t="s">
        <v>16</v>
      </c>
      <c r="F140" s="88">
        <v>0</v>
      </c>
      <c r="G140" s="47">
        <v>405300</v>
      </c>
      <c r="H140" s="47">
        <v>2015300</v>
      </c>
      <c r="I140" s="47">
        <v>55300</v>
      </c>
      <c r="J140" s="47">
        <v>55100</v>
      </c>
      <c r="K140" s="48">
        <v>2531000</v>
      </c>
      <c r="L140" s="49">
        <v>480000</v>
      </c>
      <c r="M140" s="50">
        <v>470000</v>
      </c>
      <c r="N140" s="10" t="s">
        <v>0</v>
      </c>
    </row>
    <row r="141" spans="1:14" x14ac:dyDescent="0.2">
      <c r="A141" s="42" t="s">
        <v>12</v>
      </c>
      <c r="B141" s="43">
        <v>650</v>
      </c>
      <c r="C141" s="44">
        <v>8</v>
      </c>
      <c r="D141" s="44">
        <v>1</v>
      </c>
      <c r="E141" s="45" t="s">
        <v>16</v>
      </c>
      <c r="F141" s="88" t="s">
        <v>11</v>
      </c>
      <c r="G141" s="47">
        <v>42500</v>
      </c>
      <c r="H141" s="47">
        <v>42500</v>
      </c>
      <c r="I141" s="47">
        <v>42500</v>
      </c>
      <c r="J141" s="47">
        <v>42500</v>
      </c>
      <c r="K141" s="48">
        <v>170000</v>
      </c>
      <c r="L141" s="49">
        <v>170000</v>
      </c>
      <c r="M141" s="50">
        <v>170000</v>
      </c>
      <c r="N141" s="10" t="s">
        <v>0</v>
      </c>
    </row>
    <row r="142" spans="1:14" ht="22.5" x14ac:dyDescent="0.2">
      <c r="A142" s="42" t="s">
        <v>10</v>
      </c>
      <c r="B142" s="43">
        <v>650</v>
      </c>
      <c r="C142" s="44">
        <v>8</v>
      </c>
      <c r="D142" s="44">
        <v>1</v>
      </c>
      <c r="E142" s="45" t="s">
        <v>16</v>
      </c>
      <c r="F142" s="88" t="s">
        <v>9</v>
      </c>
      <c r="G142" s="47">
        <v>0</v>
      </c>
      <c r="H142" s="47">
        <v>0</v>
      </c>
      <c r="I142" s="47">
        <v>0</v>
      </c>
      <c r="J142" s="47">
        <v>0</v>
      </c>
      <c r="K142" s="48">
        <v>0</v>
      </c>
      <c r="L142" s="49">
        <v>60000</v>
      </c>
      <c r="M142" s="50">
        <v>0</v>
      </c>
      <c r="N142" s="10" t="s">
        <v>0</v>
      </c>
    </row>
    <row r="143" spans="1:14" ht="33.75" x14ac:dyDescent="0.2">
      <c r="A143" s="42" t="s">
        <v>8</v>
      </c>
      <c r="B143" s="43">
        <v>650</v>
      </c>
      <c r="C143" s="44">
        <v>8</v>
      </c>
      <c r="D143" s="44">
        <v>1</v>
      </c>
      <c r="E143" s="45" t="s">
        <v>16</v>
      </c>
      <c r="F143" s="88" t="s">
        <v>7</v>
      </c>
      <c r="G143" s="47">
        <v>12500</v>
      </c>
      <c r="H143" s="47">
        <v>12500</v>
      </c>
      <c r="I143" s="47">
        <v>12500</v>
      </c>
      <c r="J143" s="47">
        <v>12500</v>
      </c>
      <c r="K143" s="48">
        <v>50000</v>
      </c>
      <c r="L143" s="49">
        <v>50000</v>
      </c>
      <c r="M143" s="50">
        <v>50000</v>
      </c>
      <c r="N143" s="10" t="s">
        <v>0</v>
      </c>
    </row>
    <row r="144" spans="1:14" ht="22.5" x14ac:dyDescent="0.2">
      <c r="A144" s="42" t="s">
        <v>6</v>
      </c>
      <c r="B144" s="43">
        <v>650</v>
      </c>
      <c r="C144" s="44">
        <v>8</v>
      </c>
      <c r="D144" s="44">
        <v>1</v>
      </c>
      <c r="E144" s="45" t="s">
        <v>16</v>
      </c>
      <c r="F144" s="88" t="s">
        <v>5</v>
      </c>
      <c r="G144" s="47">
        <v>350300</v>
      </c>
      <c r="H144" s="47">
        <v>1960300</v>
      </c>
      <c r="I144" s="47">
        <v>300</v>
      </c>
      <c r="J144" s="47">
        <v>100</v>
      </c>
      <c r="K144" s="48">
        <v>2311000</v>
      </c>
      <c r="L144" s="49">
        <v>200000</v>
      </c>
      <c r="M144" s="50">
        <v>250000</v>
      </c>
      <c r="N144" s="10" t="s">
        <v>0</v>
      </c>
    </row>
    <row r="145" spans="1:14" x14ac:dyDescent="0.2">
      <c r="A145" s="42" t="s">
        <v>15</v>
      </c>
      <c r="B145" s="43">
        <v>650</v>
      </c>
      <c r="C145" s="44">
        <v>11</v>
      </c>
      <c r="D145" s="44">
        <v>0</v>
      </c>
      <c r="E145" s="45">
        <v>0</v>
      </c>
      <c r="F145" s="88">
        <v>0</v>
      </c>
      <c r="G145" s="47">
        <v>1727643.34</v>
      </c>
      <c r="H145" s="47">
        <v>1567800</v>
      </c>
      <c r="I145" s="47">
        <v>1654600</v>
      </c>
      <c r="J145" s="47">
        <v>1394356.66</v>
      </c>
      <c r="K145" s="48">
        <v>6344400</v>
      </c>
      <c r="L145" s="49">
        <v>5724500</v>
      </c>
      <c r="M145" s="50">
        <v>5826500</v>
      </c>
      <c r="N145" s="10" t="s">
        <v>0</v>
      </c>
    </row>
    <row r="146" spans="1:14" x14ac:dyDescent="0.2">
      <c r="A146" s="42" t="s">
        <v>14</v>
      </c>
      <c r="B146" s="43">
        <v>650</v>
      </c>
      <c r="C146" s="44">
        <v>11</v>
      </c>
      <c r="D146" s="44">
        <v>1</v>
      </c>
      <c r="E146" s="45">
        <v>0</v>
      </c>
      <c r="F146" s="88">
        <v>0</v>
      </c>
      <c r="G146" s="47">
        <v>1727643.34</v>
      </c>
      <c r="H146" s="47">
        <v>1567800</v>
      </c>
      <c r="I146" s="47">
        <v>1654600</v>
      </c>
      <c r="J146" s="47">
        <v>1394356.66</v>
      </c>
      <c r="K146" s="48">
        <v>6344400</v>
      </c>
      <c r="L146" s="49">
        <v>5724500</v>
      </c>
      <c r="M146" s="50">
        <v>5826500</v>
      </c>
      <c r="N146" s="4" t="s">
        <v>0</v>
      </c>
    </row>
    <row r="147" spans="1:14" ht="22.5" x14ac:dyDescent="0.2">
      <c r="A147" s="42" t="s">
        <v>13</v>
      </c>
      <c r="B147" s="43">
        <v>650</v>
      </c>
      <c r="C147" s="44">
        <v>11</v>
      </c>
      <c r="D147" s="44">
        <v>1</v>
      </c>
      <c r="E147" s="45" t="s">
        <v>3</v>
      </c>
      <c r="F147" s="88">
        <v>0</v>
      </c>
      <c r="G147" s="47">
        <v>1727643.34</v>
      </c>
      <c r="H147" s="47">
        <v>1567800</v>
      </c>
      <c r="I147" s="47">
        <v>1654600</v>
      </c>
      <c r="J147" s="47">
        <v>1394356.66</v>
      </c>
      <c r="K147" s="48">
        <v>6344400</v>
      </c>
      <c r="L147" s="49">
        <v>5724500</v>
      </c>
      <c r="M147" s="50">
        <v>5826500</v>
      </c>
      <c r="N147" s="89"/>
    </row>
    <row r="148" spans="1:14" x14ac:dyDescent="0.2">
      <c r="A148" s="42" t="s">
        <v>12</v>
      </c>
      <c r="B148" s="43">
        <v>650</v>
      </c>
      <c r="C148" s="44">
        <v>11</v>
      </c>
      <c r="D148" s="44">
        <v>1</v>
      </c>
      <c r="E148" s="45" t="s">
        <v>3</v>
      </c>
      <c r="F148" s="88" t="s">
        <v>11</v>
      </c>
      <c r="G148" s="47">
        <v>750000</v>
      </c>
      <c r="H148" s="47">
        <v>750000</v>
      </c>
      <c r="I148" s="47">
        <v>750000</v>
      </c>
      <c r="J148" s="47">
        <v>750000</v>
      </c>
      <c r="K148" s="48">
        <v>3000000</v>
      </c>
      <c r="L148" s="49">
        <v>3000000</v>
      </c>
      <c r="M148" s="50">
        <v>3000000</v>
      </c>
      <c r="N148" s="89"/>
    </row>
    <row r="149" spans="1:14" ht="22.5" x14ac:dyDescent="0.2">
      <c r="A149" s="42" t="s">
        <v>10</v>
      </c>
      <c r="B149" s="43">
        <v>650</v>
      </c>
      <c r="C149" s="44">
        <v>11</v>
      </c>
      <c r="D149" s="44">
        <v>1</v>
      </c>
      <c r="E149" s="45" t="s">
        <v>3</v>
      </c>
      <c r="F149" s="88" t="s">
        <v>9</v>
      </c>
      <c r="G149" s="47">
        <v>55500</v>
      </c>
      <c r="H149" s="47">
        <v>92000</v>
      </c>
      <c r="I149" s="47">
        <v>126000</v>
      </c>
      <c r="J149" s="47">
        <v>21500</v>
      </c>
      <c r="K149" s="48">
        <v>295000</v>
      </c>
      <c r="L149" s="49">
        <v>385000</v>
      </c>
      <c r="M149" s="50">
        <v>435000</v>
      </c>
      <c r="N149" s="89"/>
    </row>
    <row r="150" spans="1:14" ht="12.75" customHeight="1" x14ac:dyDescent="0.2">
      <c r="A150" s="42" t="s">
        <v>8</v>
      </c>
      <c r="B150" s="43">
        <v>650</v>
      </c>
      <c r="C150" s="44">
        <v>11</v>
      </c>
      <c r="D150" s="44">
        <v>1</v>
      </c>
      <c r="E150" s="45" t="s">
        <v>3</v>
      </c>
      <c r="F150" s="88" t="s">
        <v>7</v>
      </c>
      <c r="G150" s="47">
        <v>230000</v>
      </c>
      <c r="H150" s="47">
        <v>230000</v>
      </c>
      <c r="I150" s="47">
        <v>230000</v>
      </c>
      <c r="J150" s="47">
        <v>230000</v>
      </c>
      <c r="K150" s="48">
        <v>920000</v>
      </c>
      <c r="L150" s="49">
        <v>920000</v>
      </c>
      <c r="M150" s="50">
        <v>920000</v>
      </c>
      <c r="N150" s="89"/>
    </row>
    <row r="151" spans="1:14" ht="12.75" customHeight="1" x14ac:dyDescent="0.2">
      <c r="A151" s="42" t="s">
        <v>6</v>
      </c>
      <c r="B151" s="43">
        <v>650</v>
      </c>
      <c r="C151" s="44">
        <v>11</v>
      </c>
      <c r="D151" s="44">
        <v>1</v>
      </c>
      <c r="E151" s="45" t="s">
        <v>3</v>
      </c>
      <c r="F151" s="88" t="s">
        <v>5</v>
      </c>
      <c r="G151" s="47">
        <v>691343.34</v>
      </c>
      <c r="H151" s="47">
        <v>492000</v>
      </c>
      <c r="I151" s="47">
        <v>547900</v>
      </c>
      <c r="J151" s="47">
        <v>392656.66</v>
      </c>
      <c r="K151" s="48">
        <v>2123900</v>
      </c>
      <c r="L151" s="49">
        <v>1417000</v>
      </c>
      <c r="M151" s="50">
        <v>1467000</v>
      </c>
      <c r="N151" s="89"/>
    </row>
    <row r="152" spans="1:14" ht="12.75" customHeight="1" x14ac:dyDescent="0.2">
      <c r="A152" s="42" t="s">
        <v>4</v>
      </c>
      <c r="B152" s="43">
        <v>650</v>
      </c>
      <c r="C152" s="44">
        <v>11</v>
      </c>
      <c r="D152" s="44">
        <v>1</v>
      </c>
      <c r="E152" s="45" t="s">
        <v>3</v>
      </c>
      <c r="F152" s="88" t="s">
        <v>2</v>
      </c>
      <c r="G152" s="47">
        <v>800</v>
      </c>
      <c r="H152" s="47">
        <v>800</v>
      </c>
      <c r="I152" s="47">
        <v>700</v>
      </c>
      <c r="J152" s="47">
        <v>200</v>
      </c>
      <c r="K152" s="48">
        <v>2500</v>
      </c>
      <c r="L152" s="49">
        <v>2500</v>
      </c>
      <c r="M152" s="50">
        <v>4500</v>
      </c>
      <c r="N152" s="89"/>
    </row>
    <row r="153" spans="1:14" ht="12.75" customHeight="1" thickBot="1" x14ac:dyDescent="0.25">
      <c r="A153" s="51" t="s">
        <v>91</v>
      </c>
      <c r="B153" s="52">
        <v>650</v>
      </c>
      <c r="C153" s="53">
        <v>11</v>
      </c>
      <c r="D153" s="53">
        <v>1</v>
      </c>
      <c r="E153" s="54" t="s">
        <v>3</v>
      </c>
      <c r="F153" s="90" t="s">
        <v>89</v>
      </c>
      <c r="G153" s="56">
        <v>0</v>
      </c>
      <c r="H153" s="56">
        <v>3000</v>
      </c>
      <c r="I153" s="56">
        <v>0</v>
      </c>
      <c r="J153" s="56">
        <v>0</v>
      </c>
      <c r="K153" s="57">
        <v>3000</v>
      </c>
      <c r="L153" s="58">
        <v>0</v>
      </c>
      <c r="M153" s="59">
        <v>0</v>
      </c>
      <c r="N153" s="89"/>
    </row>
    <row r="154" spans="1:14" ht="13.5" thickBot="1" x14ac:dyDescent="0.25">
      <c r="A154" s="9" t="s">
        <v>1</v>
      </c>
      <c r="B154" s="89"/>
      <c r="C154" s="30"/>
      <c r="D154" s="30"/>
      <c r="E154" s="30"/>
      <c r="F154" s="78"/>
      <c r="G154" s="8">
        <v>9984243.3399999999</v>
      </c>
      <c r="H154" s="7">
        <v>14763960.15</v>
      </c>
      <c r="I154" s="7">
        <v>12674339.85</v>
      </c>
      <c r="J154" s="7">
        <v>6343116.0499999998</v>
      </c>
      <c r="K154" s="6">
        <v>43765659.390000001</v>
      </c>
      <c r="L154" s="6">
        <v>36002200</v>
      </c>
      <c r="M154" s="5">
        <v>36110900</v>
      </c>
    </row>
    <row r="157" spans="1:14" x14ac:dyDescent="0.2">
      <c r="A157" s="91" t="s">
        <v>138</v>
      </c>
    </row>
    <row r="158" spans="1:14" x14ac:dyDescent="0.2">
      <c r="A158" s="91" t="s">
        <v>139</v>
      </c>
    </row>
    <row r="159" spans="1:14" x14ac:dyDescent="0.2">
      <c r="A159" s="91" t="s">
        <v>140</v>
      </c>
      <c r="E159" s="94" t="s">
        <v>141</v>
      </c>
    </row>
  </sheetData>
  <mergeCells count="8">
    <mergeCell ref="A7:N7"/>
    <mergeCell ref="A10:A11"/>
    <mergeCell ref="B10:F10"/>
    <mergeCell ref="G10:G11"/>
    <mergeCell ref="H10:H11"/>
    <mergeCell ref="I10:I11"/>
    <mergeCell ref="J10:J11"/>
    <mergeCell ref="K10:M10"/>
  </mergeCells>
  <pageMargins left="0.7" right="0.7" top="0.75" bottom="0.75" header="0.3" footer="0.3"/>
  <pageSetup paperSize="9" scale="53" orientation="landscape" r:id="rId1"/>
  <headerFooter alignWithMargins="0">
    <oddHeader>&amp;CСтраница &amp;P из &amp;N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2"/>
  <sheetViews>
    <sheetView showGridLines="0" topLeftCell="A97" workbookViewId="0">
      <selection activeCell="A164" sqref="A164:F166"/>
    </sheetView>
  </sheetViews>
  <sheetFormatPr defaultColWidth="9.140625" defaultRowHeight="12.75" x14ac:dyDescent="0.2"/>
  <cols>
    <col min="1" max="1" width="50.42578125" style="1" customWidth="1"/>
    <col min="2" max="2" width="13.85546875" style="1" customWidth="1"/>
    <col min="3" max="3" width="7.85546875" style="1" customWidth="1"/>
    <col min="4" max="4" width="7" style="1" customWidth="1"/>
    <col min="5" max="5" width="12.140625" style="1" customWidth="1"/>
    <col min="6" max="6" width="11.7109375" style="1" customWidth="1"/>
    <col min="7" max="7" width="12" style="1" customWidth="1"/>
    <col min="8" max="8" width="11.28515625" style="1" customWidth="1"/>
    <col min="9" max="11" width="12.140625" style="1" customWidth="1"/>
    <col min="12" max="12" width="15" style="1" customWidth="1"/>
    <col min="13" max="13" width="15.28515625" style="1" customWidth="1"/>
    <col min="14" max="14" width="12.140625" style="1" customWidth="1"/>
    <col min="15" max="15" width="11.140625" style="114" customWidth="1"/>
    <col min="16" max="16" width="12.28515625" style="114" customWidth="1"/>
    <col min="17" max="239" width="9.140625" style="1" customWidth="1"/>
    <col min="240" max="16384" width="9.140625" style="1"/>
  </cols>
  <sheetData>
    <row r="1" spans="1:16" ht="16.5" customHeight="1" x14ac:dyDescent="0.2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6" ht="18.75" customHeight="1" x14ac:dyDescent="0.25">
      <c r="A2" s="99"/>
      <c r="B2" s="99"/>
      <c r="C2" s="99"/>
      <c r="D2" s="99"/>
      <c r="E2" s="99"/>
      <c r="F2" s="99"/>
      <c r="G2" s="99"/>
      <c r="H2" s="99"/>
      <c r="I2" s="99"/>
      <c r="J2" s="99"/>
      <c r="K2" s="79" t="s">
        <v>130</v>
      </c>
      <c r="L2" s="79"/>
      <c r="M2" s="79"/>
      <c r="N2" s="99"/>
      <c r="O2" s="99"/>
      <c r="P2" s="99"/>
    </row>
    <row r="3" spans="1:16" ht="17.25" customHeight="1" x14ac:dyDescent="0.25">
      <c r="A3" s="99"/>
      <c r="B3" s="99"/>
      <c r="C3" s="99"/>
      <c r="D3" s="99"/>
      <c r="E3" s="99"/>
      <c r="F3" s="99"/>
      <c r="G3" s="99"/>
      <c r="H3" s="99"/>
      <c r="I3" s="99"/>
      <c r="J3" s="99"/>
      <c r="K3" s="79" t="s">
        <v>131</v>
      </c>
      <c r="L3" s="79"/>
      <c r="M3" s="79"/>
      <c r="N3" s="99"/>
      <c r="O3" s="99"/>
      <c r="P3" s="99"/>
    </row>
    <row r="4" spans="1:16" ht="21.75" customHeight="1" x14ac:dyDescent="0.25">
      <c r="A4" s="99"/>
      <c r="B4" s="99"/>
      <c r="C4" s="99"/>
      <c r="D4" s="99"/>
      <c r="E4" s="99"/>
      <c r="F4" s="99"/>
      <c r="G4" s="99"/>
      <c r="H4" s="99"/>
      <c r="I4" s="99"/>
      <c r="J4" s="99"/>
      <c r="K4" s="79" t="s">
        <v>135</v>
      </c>
      <c r="L4" s="79"/>
      <c r="M4" s="79"/>
      <c r="N4" s="99"/>
      <c r="O4" s="99"/>
      <c r="P4" s="99"/>
    </row>
    <row r="5" spans="1:16" ht="25.5" customHeight="1" x14ac:dyDescent="0.25">
      <c r="A5" s="99"/>
      <c r="B5" s="99"/>
      <c r="C5" s="99"/>
      <c r="D5" s="99"/>
      <c r="E5" s="99"/>
      <c r="F5" s="99"/>
      <c r="G5" s="99"/>
      <c r="H5" s="99"/>
      <c r="I5" s="99"/>
      <c r="J5" s="99"/>
      <c r="K5" s="82" t="s">
        <v>134</v>
      </c>
      <c r="L5" s="79"/>
      <c r="M5" s="79"/>
      <c r="N5" s="99"/>
      <c r="O5" s="99"/>
      <c r="P5" s="99"/>
    </row>
    <row r="6" spans="1:16" ht="12.75" customHeight="1" x14ac:dyDescent="0.2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</row>
    <row r="7" spans="1:16" ht="16.5" customHeight="1" x14ac:dyDescent="0.25">
      <c r="A7" s="233" t="s">
        <v>132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99"/>
      <c r="P7" s="99"/>
    </row>
    <row r="8" spans="1:16" ht="14.25" customHeight="1" x14ac:dyDescent="0.25">
      <c r="A8" s="79"/>
      <c r="B8" s="82" t="s">
        <v>133</v>
      </c>
      <c r="C8" s="79"/>
      <c r="D8" s="79"/>
      <c r="E8" s="79"/>
      <c r="F8" s="80"/>
      <c r="G8" s="79"/>
      <c r="H8" s="79"/>
      <c r="I8" s="79"/>
      <c r="J8" s="79"/>
      <c r="K8" s="79"/>
      <c r="L8" s="79"/>
      <c r="M8" s="81"/>
      <c r="N8" s="81"/>
      <c r="O8" s="99"/>
      <c r="P8" s="99"/>
    </row>
    <row r="9" spans="1:16" ht="12.75" customHeight="1" thickBot="1" x14ac:dyDescent="0.25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</row>
    <row r="10" spans="1:16" s="81" customFormat="1" ht="18" customHeight="1" thickBot="1" x14ac:dyDescent="0.25">
      <c r="A10" s="210" t="s">
        <v>121</v>
      </c>
      <c r="B10" s="207" t="s">
        <v>127</v>
      </c>
      <c r="C10" s="208"/>
      <c r="D10" s="208"/>
      <c r="E10" s="208"/>
      <c r="F10" s="209"/>
      <c r="G10" s="210" t="s">
        <v>126</v>
      </c>
      <c r="H10" s="202" t="s">
        <v>125</v>
      </c>
      <c r="I10" s="200" t="s">
        <v>124</v>
      </c>
      <c r="J10" s="202" t="s">
        <v>123</v>
      </c>
      <c r="K10" s="204" t="s">
        <v>122</v>
      </c>
      <c r="L10" s="205"/>
      <c r="M10" s="206"/>
      <c r="N10" s="12"/>
      <c r="O10" s="113"/>
      <c r="P10" s="113"/>
    </row>
    <row r="11" spans="1:16" s="81" customFormat="1" ht="51.75" customHeight="1" thickBot="1" x14ac:dyDescent="0.25">
      <c r="A11" s="203"/>
      <c r="B11" s="95" t="s">
        <v>128</v>
      </c>
      <c r="C11" s="129" t="s">
        <v>120</v>
      </c>
      <c r="D11" s="95" t="s">
        <v>119</v>
      </c>
      <c r="E11" s="129" t="s">
        <v>118</v>
      </c>
      <c r="F11" s="95" t="s">
        <v>117</v>
      </c>
      <c r="G11" s="211"/>
      <c r="H11" s="203"/>
      <c r="I11" s="201"/>
      <c r="J11" s="203"/>
      <c r="K11" s="120" t="s">
        <v>167</v>
      </c>
      <c r="L11" s="120" t="s">
        <v>168</v>
      </c>
      <c r="M11" s="120" t="s">
        <v>169</v>
      </c>
      <c r="N11" s="12" t="s">
        <v>0</v>
      </c>
      <c r="O11" s="113"/>
      <c r="P11" s="113"/>
    </row>
    <row r="12" spans="1:16" ht="36.75" customHeight="1" x14ac:dyDescent="0.2">
      <c r="A12" s="42" t="s">
        <v>116</v>
      </c>
      <c r="B12" s="121">
        <v>650</v>
      </c>
      <c r="C12" s="122">
        <v>1</v>
      </c>
      <c r="D12" s="122">
        <v>0</v>
      </c>
      <c r="E12" s="123">
        <v>0</v>
      </c>
      <c r="F12" s="124">
        <v>0</v>
      </c>
      <c r="G12" s="125">
        <v>6291835</v>
      </c>
      <c r="H12" s="125">
        <v>4955660.1500000004</v>
      </c>
      <c r="I12" s="125">
        <v>4987464.8499999996</v>
      </c>
      <c r="J12" s="125">
        <v>2652000</v>
      </c>
      <c r="K12" s="126">
        <v>18886960</v>
      </c>
      <c r="L12" s="127">
        <v>19539000</v>
      </c>
      <c r="M12" s="128">
        <v>20160000</v>
      </c>
      <c r="P12" s="115" t="s">
        <v>0</v>
      </c>
    </row>
    <row r="13" spans="1:16" ht="32.25" customHeight="1" x14ac:dyDescent="0.2">
      <c r="A13" s="42" t="s">
        <v>115</v>
      </c>
      <c r="B13" s="67">
        <v>650</v>
      </c>
      <c r="C13" s="68">
        <v>1</v>
      </c>
      <c r="D13" s="68">
        <v>2</v>
      </c>
      <c r="E13" s="102">
        <v>0</v>
      </c>
      <c r="F13" s="46">
        <v>0</v>
      </c>
      <c r="G13" s="103">
        <v>766000</v>
      </c>
      <c r="H13" s="103">
        <v>329000</v>
      </c>
      <c r="I13" s="103">
        <v>625500</v>
      </c>
      <c r="J13" s="103">
        <v>114500</v>
      </c>
      <c r="K13" s="100">
        <v>1835000</v>
      </c>
      <c r="L13" s="104">
        <v>1990000</v>
      </c>
      <c r="M13" s="105">
        <v>1600000</v>
      </c>
      <c r="P13" s="115" t="s">
        <v>0</v>
      </c>
    </row>
    <row r="14" spans="1:16" ht="24" customHeight="1" x14ac:dyDescent="0.2">
      <c r="A14" s="42" t="s">
        <v>114</v>
      </c>
      <c r="B14" s="67">
        <v>650</v>
      </c>
      <c r="C14" s="68">
        <v>1</v>
      </c>
      <c r="D14" s="68">
        <v>2</v>
      </c>
      <c r="E14" s="102" t="s">
        <v>113</v>
      </c>
      <c r="F14" s="46">
        <v>0</v>
      </c>
      <c r="G14" s="103">
        <v>766000</v>
      </c>
      <c r="H14" s="103">
        <v>329000</v>
      </c>
      <c r="I14" s="103">
        <v>625500</v>
      </c>
      <c r="J14" s="103">
        <v>114500</v>
      </c>
      <c r="K14" s="100">
        <v>1835000</v>
      </c>
      <c r="L14" s="104">
        <v>1990000</v>
      </c>
      <c r="M14" s="105">
        <v>1600000</v>
      </c>
      <c r="P14" s="115" t="s">
        <v>0</v>
      </c>
    </row>
    <row r="15" spans="1:16" ht="29.25" customHeight="1" x14ac:dyDescent="0.2">
      <c r="A15" s="42" t="s">
        <v>80</v>
      </c>
      <c r="B15" s="67">
        <v>650</v>
      </c>
      <c r="C15" s="68">
        <v>1</v>
      </c>
      <c r="D15" s="68">
        <v>2</v>
      </c>
      <c r="E15" s="102" t="s">
        <v>113</v>
      </c>
      <c r="F15" s="46" t="s">
        <v>79</v>
      </c>
      <c r="G15" s="103">
        <v>562000</v>
      </c>
      <c r="H15" s="103">
        <v>305000</v>
      </c>
      <c r="I15" s="103">
        <v>448500</v>
      </c>
      <c r="J15" s="103">
        <v>114500</v>
      </c>
      <c r="K15" s="100">
        <v>1430000</v>
      </c>
      <c r="L15" s="104">
        <v>1740000</v>
      </c>
      <c r="M15" s="105">
        <v>1360000</v>
      </c>
      <c r="P15" s="115" t="s">
        <v>0</v>
      </c>
    </row>
    <row r="16" spans="1:16" ht="56.25" customHeight="1" x14ac:dyDescent="0.2">
      <c r="A16" s="42" t="s">
        <v>78</v>
      </c>
      <c r="B16" s="67">
        <v>650</v>
      </c>
      <c r="C16" s="68">
        <v>1</v>
      </c>
      <c r="D16" s="68">
        <v>2</v>
      </c>
      <c r="E16" s="102" t="s">
        <v>113</v>
      </c>
      <c r="F16" s="46" t="s">
        <v>76</v>
      </c>
      <c r="G16" s="103">
        <v>204000</v>
      </c>
      <c r="H16" s="103">
        <v>24000</v>
      </c>
      <c r="I16" s="103">
        <v>177000</v>
      </c>
      <c r="J16" s="103">
        <v>0</v>
      </c>
      <c r="K16" s="100">
        <v>405000</v>
      </c>
      <c r="L16" s="104">
        <v>250000</v>
      </c>
      <c r="M16" s="105">
        <v>240000</v>
      </c>
      <c r="P16" s="115" t="s">
        <v>0</v>
      </c>
    </row>
    <row r="17" spans="1:16" ht="49.5" customHeight="1" x14ac:dyDescent="0.2">
      <c r="A17" s="42" t="s">
        <v>112</v>
      </c>
      <c r="B17" s="67">
        <v>650</v>
      </c>
      <c r="C17" s="68">
        <v>1</v>
      </c>
      <c r="D17" s="68">
        <v>4</v>
      </c>
      <c r="E17" s="102">
        <v>0</v>
      </c>
      <c r="F17" s="46">
        <v>0</v>
      </c>
      <c r="G17" s="103">
        <v>3365200</v>
      </c>
      <c r="H17" s="103">
        <v>2987000</v>
      </c>
      <c r="I17" s="103">
        <v>2481000</v>
      </c>
      <c r="J17" s="103">
        <v>798000</v>
      </c>
      <c r="K17" s="100">
        <v>9631200</v>
      </c>
      <c r="L17" s="104">
        <v>9571000</v>
      </c>
      <c r="M17" s="105">
        <v>9571000</v>
      </c>
      <c r="P17" s="115" t="s">
        <v>0</v>
      </c>
    </row>
    <row r="18" spans="1:16" ht="21.75" customHeight="1" x14ac:dyDescent="0.2">
      <c r="A18" s="42" t="s">
        <v>110</v>
      </c>
      <c r="B18" s="67">
        <v>650</v>
      </c>
      <c r="C18" s="68">
        <v>1</v>
      </c>
      <c r="D18" s="68">
        <v>4</v>
      </c>
      <c r="E18" s="102" t="s">
        <v>111</v>
      </c>
      <c r="F18" s="46">
        <v>0</v>
      </c>
      <c r="G18" s="103">
        <v>3298200</v>
      </c>
      <c r="H18" s="103">
        <v>2919000</v>
      </c>
      <c r="I18" s="103">
        <v>2481000</v>
      </c>
      <c r="J18" s="103">
        <v>731000</v>
      </c>
      <c r="K18" s="100">
        <v>9429200</v>
      </c>
      <c r="L18" s="104">
        <v>9369000</v>
      </c>
      <c r="M18" s="105">
        <v>9369000</v>
      </c>
      <c r="P18" s="115" t="s">
        <v>0</v>
      </c>
    </row>
    <row r="19" spans="1:16" ht="24" customHeight="1" x14ac:dyDescent="0.2">
      <c r="A19" s="42" t="s">
        <v>80</v>
      </c>
      <c r="B19" s="67">
        <v>650</v>
      </c>
      <c r="C19" s="68">
        <v>1</v>
      </c>
      <c r="D19" s="68">
        <v>4</v>
      </c>
      <c r="E19" s="102" t="s">
        <v>111</v>
      </c>
      <c r="F19" s="46" t="s">
        <v>79</v>
      </c>
      <c r="G19" s="103">
        <v>2500000</v>
      </c>
      <c r="H19" s="103">
        <v>1800000</v>
      </c>
      <c r="I19" s="103">
        <v>1700000</v>
      </c>
      <c r="J19" s="103">
        <v>700000</v>
      </c>
      <c r="K19" s="100">
        <v>6700000</v>
      </c>
      <c r="L19" s="104">
        <v>6700000</v>
      </c>
      <c r="M19" s="105">
        <v>6700000</v>
      </c>
      <c r="P19" s="115" t="s">
        <v>0</v>
      </c>
    </row>
    <row r="20" spans="1:16" ht="36" customHeight="1" x14ac:dyDescent="0.2">
      <c r="A20" s="42" t="s">
        <v>109</v>
      </c>
      <c r="B20" s="67">
        <v>650</v>
      </c>
      <c r="C20" s="68">
        <v>1</v>
      </c>
      <c r="D20" s="68">
        <v>4</v>
      </c>
      <c r="E20" s="102" t="s">
        <v>111</v>
      </c>
      <c r="F20" s="46" t="s">
        <v>107</v>
      </c>
      <c r="G20" s="103">
        <v>30000</v>
      </c>
      <c r="H20" s="103">
        <v>378000</v>
      </c>
      <c r="I20" s="103">
        <v>212000</v>
      </c>
      <c r="J20" s="103">
        <v>27000</v>
      </c>
      <c r="K20" s="100">
        <v>647000</v>
      </c>
      <c r="L20" s="104">
        <v>747000</v>
      </c>
      <c r="M20" s="105">
        <v>747000</v>
      </c>
      <c r="P20" s="115" t="s">
        <v>0</v>
      </c>
    </row>
    <row r="21" spans="1:16" ht="40.5" customHeight="1" x14ac:dyDescent="0.2">
      <c r="A21" s="42" t="s">
        <v>78</v>
      </c>
      <c r="B21" s="67">
        <v>650</v>
      </c>
      <c r="C21" s="68">
        <v>1</v>
      </c>
      <c r="D21" s="68">
        <v>4</v>
      </c>
      <c r="E21" s="102" t="s">
        <v>111</v>
      </c>
      <c r="F21" s="46" t="s">
        <v>76</v>
      </c>
      <c r="G21" s="103">
        <v>760000</v>
      </c>
      <c r="H21" s="103">
        <v>735000</v>
      </c>
      <c r="I21" s="103">
        <v>565000</v>
      </c>
      <c r="J21" s="103">
        <v>0</v>
      </c>
      <c r="K21" s="100">
        <v>2060000</v>
      </c>
      <c r="L21" s="104">
        <v>1900000</v>
      </c>
      <c r="M21" s="105">
        <v>1900000</v>
      </c>
      <c r="P21" s="115" t="s">
        <v>0</v>
      </c>
    </row>
    <row r="22" spans="1:16" ht="26.25" customHeight="1" x14ac:dyDescent="0.2">
      <c r="A22" s="42" t="s">
        <v>6</v>
      </c>
      <c r="B22" s="67">
        <v>650</v>
      </c>
      <c r="C22" s="68">
        <v>1</v>
      </c>
      <c r="D22" s="68">
        <v>4</v>
      </c>
      <c r="E22" s="102" t="s">
        <v>111</v>
      </c>
      <c r="F22" s="46" t="s">
        <v>5</v>
      </c>
      <c r="G22" s="103">
        <v>8200</v>
      </c>
      <c r="H22" s="103">
        <v>6000</v>
      </c>
      <c r="I22" s="103">
        <v>4000</v>
      </c>
      <c r="J22" s="103">
        <v>4000</v>
      </c>
      <c r="K22" s="100">
        <v>22200</v>
      </c>
      <c r="L22" s="104">
        <v>22000</v>
      </c>
      <c r="M22" s="105">
        <v>22000</v>
      </c>
      <c r="P22" s="115" t="s">
        <v>0</v>
      </c>
    </row>
    <row r="23" spans="1:16" ht="21.75" customHeight="1" x14ac:dyDescent="0.2">
      <c r="A23" s="42" t="s">
        <v>110</v>
      </c>
      <c r="B23" s="67">
        <v>650</v>
      </c>
      <c r="C23" s="68">
        <v>1</v>
      </c>
      <c r="D23" s="68">
        <v>4</v>
      </c>
      <c r="E23" s="102" t="s">
        <v>108</v>
      </c>
      <c r="F23" s="46">
        <v>0</v>
      </c>
      <c r="G23" s="103">
        <v>67000</v>
      </c>
      <c r="H23" s="103">
        <v>68000</v>
      </c>
      <c r="I23" s="103">
        <v>0</v>
      </c>
      <c r="J23" s="103">
        <v>67000</v>
      </c>
      <c r="K23" s="100">
        <v>202000</v>
      </c>
      <c r="L23" s="104">
        <v>202000</v>
      </c>
      <c r="M23" s="105">
        <v>202000</v>
      </c>
      <c r="P23" s="115" t="s">
        <v>0</v>
      </c>
    </row>
    <row r="24" spans="1:16" ht="25.5" customHeight="1" x14ac:dyDescent="0.2">
      <c r="A24" s="42" t="s">
        <v>109</v>
      </c>
      <c r="B24" s="67">
        <v>650</v>
      </c>
      <c r="C24" s="68">
        <v>1</v>
      </c>
      <c r="D24" s="68">
        <v>4</v>
      </c>
      <c r="E24" s="102" t="s">
        <v>108</v>
      </c>
      <c r="F24" s="46" t="s">
        <v>107</v>
      </c>
      <c r="G24" s="103">
        <v>67000</v>
      </c>
      <c r="H24" s="103">
        <v>68000</v>
      </c>
      <c r="I24" s="103">
        <v>0</v>
      </c>
      <c r="J24" s="103">
        <v>67000</v>
      </c>
      <c r="K24" s="100">
        <v>202000</v>
      </c>
      <c r="L24" s="104">
        <v>202000</v>
      </c>
      <c r="M24" s="105">
        <v>202000</v>
      </c>
      <c r="P24" s="115" t="s">
        <v>0</v>
      </c>
    </row>
    <row r="25" spans="1:16" ht="39.75" customHeight="1" x14ac:dyDescent="0.2">
      <c r="A25" s="42" t="s">
        <v>106</v>
      </c>
      <c r="B25" s="67">
        <v>650</v>
      </c>
      <c r="C25" s="68">
        <v>1</v>
      </c>
      <c r="D25" s="68">
        <v>6</v>
      </c>
      <c r="E25" s="102">
        <v>0</v>
      </c>
      <c r="F25" s="46">
        <v>0</v>
      </c>
      <c r="G25" s="103">
        <v>10200</v>
      </c>
      <c r="H25" s="103">
        <v>0</v>
      </c>
      <c r="I25" s="103">
        <v>0</v>
      </c>
      <c r="J25" s="103">
        <v>0</v>
      </c>
      <c r="K25" s="100">
        <v>10200</v>
      </c>
      <c r="L25" s="104">
        <v>0</v>
      </c>
      <c r="M25" s="105">
        <v>0</v>
      </c>
      <c r="P25" s="115" t="s">
        <v>0</v>
      </c>
    </row>
    <row r="26" spans="1:16" ht="49.5" customHeight="1" x14ac:dyDescent="0.2">
      <c r="A26" s="42" t="s">
        <v>50</v>
      </c>
      <c r="B26" s="67">
        <v>650</v>
      </c>
      <c r="C26" s="68">
        <v>1</v>
      </c>
      <c r="D26" s="68">
        <v>6</v>
      </c>
      <c r="E26" s="102" t="s">
        <v>48</v>
      </c>
      <c r="F26" s="46">
        <v>0</v>
      </c>
      <c r="G26" s="103">
        <v>700</v>
      </c>
      <c r="H26" s="103">
        <v>0</v>
      </c>
      <c r="I26" s="103">
        <v>0</v>
      </c>
      <c r="J26" s="103">
        <v>0</v>
      </c>
      <c r="K26" s="100">
        <v>700</v>
      </c>
      <c r="L26" s="104">
        <v>0</v>
      </c>
      <c r="M26" s="105">
        <v>0</v>
      </c>
      <c r="P26" s="115" t="s">
        <v>0</v>
      </c>
    </row>
    <row r="27" spans="1:16" ht="21.75" customHeight="1" x14ac:dyDescent="0.2">
      <c r="A27" s="42" t="s">
        <v>49</v>
      </c>
      <c r="B27" s="67">
        <v>650</v>
      </c>
      <c r="C27" s="68">
        <v>1</v>
      </c>
      <c r="D27" s="68">
        <v>6</v>
      </c>
      <c r="E27" s="102" t="s">
        <v>48</v>
      </c>
      <c r="F27" s="46" t="s">
        <v>47</v>
      </c>
      <c r="G27" s="103">
        <v>700</v>
      </c>
      <c r="H27" s="103">
        <v>0</v>
      </c>
      <c r="I27" s="103">
        <v>0</v>
      </c>
      <c r="J27" s="103">
        <v>0</v>
      </c>
      <c r="K27" s="100">
        <v>700</v>
      </c>
      <c r="L27" s="104">
        <v>0</v>
      </c>
      <c r="M27" s="105">
        <v>0</v>
      </c>
      <c r="P27" s="115" t="s">
        <v>0</v>
      </c>
    </row>
    <row r="28" spans="1:16" ht="21.75" customHeight="1" x14ac:dyDescent="0.2">
      <c r="A28" s="42" t="s">
        <v>49</v>
      </c>
      <c r="B28" s="67">
        <v>650</v>
      </c>
      <c r="C28" s="68">
        <v>1</v>
      </c>
      <c r="D28" s="68">
        <v>6</v>
      </c>
      <c r="E28" s="102" t="s">
        <v>105</v>
      </c>
      <c r="F28" s="46" t="s">
        <v>47</v>
      </c>
      <c r="G28" s="103">
        <v>9500</v>
      </c>
      <c r="H28" s="103">
        <v>0</v>
      </c>
      <c r="I28" s="103">
        <v>0</v>
      </c>
      <c r="J28" s="103">
        <v>0</v>
      </c>
      <c r="K28" s="100">
        <v>9500</v>
      </c>
      <c r="L28" s="104">
        <v>0</v>
      </c>
      <c r="M28" s="105">
        <v>0</v>
      </c>
      <c r="P28" s="115" t="s">
        <v>0</v>
      </c>
    </row>
    <row r="29" spans="1:16" ht="12.75" customHeight="1" x14ac:dyDescent="0.2">
      <c r="A29" s="42" t="s">
        <v>104</v>
      </c>
      <c r="B29" s="67">
        <v>650</v>
      </c>
      <c r="C29" s="68">
        <v>1</v>
      </c>
      <c r="D29" s="68">
        <v>11</v>
      </c>
      <c r="E29" s="102">
        <v>0</v>
      </c>
      <c r="F29" s="46">
        <v>0</v>
      </c>
      <c r="G29" s="103">
        <v>50000</v>
      </c>
      <c r="H29" s="103">
        <v>0</v>
      </c>
      <c r="I29" s="103">
        <v>0</v>
      </c>
      <c r="J29" s="103">
        <v>200000</v>
      </c>
      <c r="K29" s="100">
        <v>250000</v>
      </c>
      <c r="L29" s="104">
        <v>1000000</v>
      </c>
      <c r="M29" s="105">
        <v>1000000</v>
      </c>
      <c r="P29" s="115" t="s">
        <v>0</v>
      </c>
    </row>
    <row r="30" spans="1:16" ht="12.75" customHeight="1" x14ac:dyDescent="0.2">
      <c r="A30" s="42" t="s">
        <v>103</v>
      </c>
      <c r="B30" s="67">
        <v>650</v>
      </c>
      <c r="C30" s="68">
        <v>1</v>
      </c>
      <c r="D30" s="68">
        <v>11</v>
      </c>
      <c r="E30" s="102" t="s">
        <v>102</v>
      </c>
      <c r="F30" s="46">
        <v>0</v>
      </c>
      <c r="G30" s="103">
        <v>50000</v>
      </c>
      <c r="H30" s="103">
        <v>0</v>
      </c>
      <c r="I30" s="103">
        <v>0</v>
      </c>
      <c r="J30" s="103">
        <v>200000</v>
      </c>
      <c r="K30" s="100">
        <v>250000</v>
      </c>
      <c r="L30" s="104">
        <v>1000000</v>
      </c>
      <c r="M30" s="105">
        <v>1000000</v>
      </c>
      <c r="P30" s="115" t="s">
        <v>0</v>
      </c>
    </row>
    <row r="31" spans="1:16" ht="12.75" customHeight="1" x14ac:dyDescent="0.2">
      <c r="A31" s="42" t="s">
        <v>85</v>
      </c>
      <c r="B31" s="67">
        <v>650</v>
      </c>
      <c r="C31" s="68">
        <v>1</v>
      </c>
      <c r="D31" s="68">
        <v>11</v>
      </c>
      <c r="E31" s="102" t="s">
        <v>102</v>
      </c>
      <c r="F31" s="46" t="s">
        <v>83</v>
      </c>
      <c r="G31" s="103">
        <v>50000</v>
      </c>
      <c r="H31" s="103">
        <v>0</v>
      </c>
      <c r="I31" s="103">
        <v>0</v>
      </c>
      <c r="J31" s="103">
        <v>200000</v>
      </c>
      <c r="K31" s="100">
        <v>250000</v>
      </c>
      <c r="L31" s="104">
        <v>1000000</v>
      </c>
      <c r="M31" s="105">
        <v>1000000</v>
      </c>
      <c r="P31" s="115" t="s">
        <v>0</v>
      </c>
    </row>
    <row r="32" spans="1:16" ht="21.75" customHeight="1" x14ac:dyDescent="0.2">
      <c r="A32" s="42" t="s">
        <v>101</v>
      </c>
      <c r="B32" s="67">
        <v>650</v>
      </c>
      <c r="C32" s="68">
        <v>1</v>
      </c>
      <c r="D32" s="68">
        <v>13</v>
      </c>
      <c r="E32" s="102">
        <v>0</v>
      </c>
      <c r="F32" s="46">
        <v>0</v>
      </c>
      <c r="G32" s="103">
        <v>2100435</v>
      </c>
      <c r="H32" s="103">
        <v>1639660.15</v>
      </c>
      <c r="I32" s="103">
        <v>1880964.85</v>
      </c>
      <c r="J32" s="103">
        <v>1539500</v>
      </c>
      <c r="K32" s="100">
        <v>7160560</v>
      </c>
      <c r="L32" s="104">
        <v>6978000</v>
      </c>
      <c r="M32" s="105">
        <v>7989000</v>
      </c>
      <c r="P32" s="115" t="s">
        <v>0</v>
      </c>
    </row>
    <row r="33" spans="1:16" ht="37.5" customHeight="1" x14ac:dyDescent="0.2">
      <c r="A33" s="42" t="s">
        <v>100</v>
      </c>
      <c r="B33" s="67">
        <v>650</v>
      </c>
      <c r="C33" s="68">
        <v>1</v>
      </c>
      <c r="D33" s="68">
        <v>13</v>
      </c>
      <c r="E33" s="102" t="s">
        <v>99</v>
      </c>
      <c r="F33" s="46">
        <v>0</v>
      </c>
      <c r="G33" s="103">
        <v>0</v>
      </c>
      <c r="H33" s="103">
        <v>0</v>
      </c>
      <c r="I33" s="103">
        <v>0</v>
      </c>
      <c r="J33" s="103">
        <v>10000</v>
      </c>
      <c r="K33" s="100">
        <v>10000</v>
      </c>
      <c r="L33" s="104">
        <v>10000</v>
      </c>
      <c r="M33" s="105">
        <v>10000</v>
      </c>
      <c r="P33" s="115" t="s">
        <v>0</v>
      </c>
    </row>
    <row r="34" spans="1:16" ht="27.75" customHeight="1" x14ac:dyDescent="0.2">
      <c r="A34" s="42" t="s">
        <v>6</v>
      </c>
      <c r="B34" s="67">
        <v>650</v>
      </c>
      <c r="C34" s="68">
        <v>1</v>
      </c>
      <c r="D34" s="68">
        <v>13</v>
      </c>
      <c r="E34" s="102" t="s">
        <v>99</v>
      </c>
      <c r="F34" s="46" t="s">
        <v>5</v>
      </c>
      <c r="G34" s="103">
        <v>0</v>
      </c>
      <c r="H34" s="103">
        <v>0</v>
      </c>
      <c r="I34" s="103">
        <v>0</v>
      </c>
      <c r="J34" s="103">
        <v>10000</v>
      </c>
      <c r="K34" s="100">
        <v>10000</v>
      </c>
      <c r="L34" s="104">
        <v>10000</v>
      </c>
      <c r="M34" s="105">
        <v>10000</v>
      </c>
      <c r="P34" s="115" t="s">
        <v>0</v>
      </c>
    </row>
    <row r="35" spans="1:16" ht="33.75" customHeight="1" x14ac:dyDescent="0.2">
      <c r="A35" s="42" t="s">
        <v>30</v>
      </c>
      <c r="B35" s="67">
        <v>650</v>
      </c>
      <c r="C35" s="68">
        <v>1</v>
      </c>
      <c r="D35" s="68">
        <v>13</v>
      </c>
      <c r="E35" s="102" t="s">
        <v>98</v>
      </c>
      <c r="F35" s="46">
        <v>0</v>
      </c>
      <c r="G35" s="103">
        <v>0</v>
      </c>
      <c r="H35" s="103">
        <v>5000</v>
      </c>
      <c r="I35" s="103">
        <v>0</v>
      </c>
      <c r="J35" s="103">
        <v>0</v>
      </c>
      <c r="K35" s="100">
        <v>5000</v>
      </c>
      <c r="L35" s="104">
        <v>5000</v>
      </c>
      <c r="M35" s="105">
        <v>5000</v>
      </c>
      <c r="P35" s="115" t="s">
        <v>0</v>
      </c>
    </row>
    <row r="36" spans="1:16" ht="35.25" customHeight="1" x14ac:dyDescent="0.2">
      <c r="A36" s="42" t="s">
        <v>6</v>
      </c>
      <c r="B36" s="67">
        <v>650</v>
      </c>
      <c r="C36" s="68">
        <v>1</v>
      </c>
      <c r="D36" s="68">
        <v>13</v>
      </c>
      <c r="E36" s="102" t="s">
        <v>98</v>
      </c>
      <c r="F36" s="46" t="s">
        <v>5</v>
      </c>
      <c r="G36" s="103">
        <v>0</v>
      </c>
      <c r="H36" s="103">
        <v>5000</v>
      </c>
      <c r="I36" s="103">
        <v>0</v>
      </c>
      <c r="J36" s="103">
        <v>0</v>
      </c>
      <c r="K36" s="100">
        <v>5000</v>
      </c>
      <c r="L36" s="104">
        <v>5000</v>
      </c>
      <c r="M36" s="105">
        <v>5000</v>
      </c>
      <c r="P36" s="115" t="s">
        <v>0</v>
      </c>
    </row>
    <row r="37" spans="1:16" ht="27" customHeight="1" x14ac:dyDescent="0.2">
      <c r="A37" s="42" t="s">
        <v>30</v>
      </c>
      <c r="B37" s="67">
        <v>650</v>
      </c>
      <c r="C37" s="68">
        <v>1</v>
      </c>
      <c r="D37" s="68">
        <v>13</v>
      </c>
      <c r="E37" s="102" t="s">
        <v>97</v>
      </c>
      <c r="F37" s="46">
        <v>0</v>
      </c>
      <c r="G37" s="103">
        <v>0</v>
      </c>
      <c r="H37" s="103">
        <v>15000</v>
      </c>
      <c r="I37" s="103">
        <v>0</v>
      </c>
      <c r="J37" s="103">
        <v>0</v>
      </c>
      <c r="K37" s="100">
        <v>15000</v>
      </c>
      <c r="L37" s="104">
        <v>17000</v>
      </c>
      <c r="M37" s="105">
        <v>17000</v>
      </c>
      <c r="P37" s="115" t="s">
        <v>0</v>
      </c>
    </row>
    <row r="38" spans="1:16" ht="33" customHeight="1" x14ac:dyDescent="0.2">
      <c r="A38" s="42" t="s">
        <v>6</v>
      </c>
      <c r="B38" s="67">
        <v>650</v>
      </c>
      <c r="C38" s="68">
        <v>1</v>
      </c>
      <c r="D38" s="68">
        <v>13</v>
      </c>
      <c r="E38" s="102" t="s">
        <v>97</v>
      </c>
      <c r="F38" s="46" t="s">
        <v>5</v>
      </c>
      <c r="G38" s="103">
        <v>0</v>
      </c>
      <c r="H38" s="103">
        <v>15000</v>
      </c>
      <c r="I38" s="103">
        <v>0</v>
      </c>
      <c r="J38" s="103">
        <v>0</v>
      </c>
      <c r="K38" s="100">
        <v>15000</v>
      </c>
      <c r="L38" s="104">
        <v>17000</v>
      </c>
      <c r="M38" s="105">
        <v>17000</v>
      </c>
      <c r="P38" s="115" t="s">
        <v>0</v>
      </c>
    </row>
    <row r="39" spans="1:16" ht="31.5" customHeight="1" x14ac:dyDescent="0.2">
      <c r="A39" s="42" t="s">
        <v>30</v>
      </c>
      <c r="B39" s="67">
        <v>650</v>
      </c>
      <c r="C39" s="68">
        <v>1</v>
      </c>
      <c r="D39" s="68">
        <v>13</v>
      </c>
      <c r="E39" s="102" t="s">
        <v>94</v>
      </c>
      <c r="F39" s="46">
        <v>0</v>
      </c>
      <c r="G39" s="103">
        <v>344500</v>
      </c>
      <c r="H39" s="103">
        <v>197660.15</v>
      </c>
      <c r="I39" s="103">
        <v>549899.85</v>
      </c>
      <c r="J39" s="103">
        <v>167000</v>
      </c>
      <c r="K39" s="100">
        <v>1259060</v>
      </c>
      <c r="L39" s="104">
        <v>725500</v>
      </c>
      <c r="M39" s="105">
        <v>776500</v>
      </c>
      <c r="P39" s="115" t="s">
        <v>0</v>
      </c>
    </row>
    <row r="40" spans="1:16" ht="33" customHeight="1" x14ac:dyDescent="0.2">
      <c r="A40" s="42" t="s">
        <v>35</v>
      </c>
      <c r="B40" s="67">
        <v>650</v>
      </c>
      <c r="C40" s="68">
        <v>1</v>
      </c>
      <c r="D40" s="68">
        <v>13</v>
      </c>
      <c r="E40" s="102" t="s">
        <v>94</v>
      </c>
      <c r="F40" s="46" t="s">
        <v>33</v>
      </c>
      <c r="G40" s="103">
        <v>0</v>
      </c>
      <c r="H40" s="103">
        <v>0</v>
      </c>
      <c r="I40" s="103">
        <v>132000</v>
      </c>
      <c r="J40" s="103">
        <v>0</v>
      </c>
      <c r="K40" s="100">
        <v>132000</v>
      </c>
      <c r="L40" s="104">
        <v>0</v>
      </c>
      <c r="M40" s="105">
        <v>0</v>
      </c>
      <c r="P40" s="115" t="s">
        <v>0</v>
      </c>
    </row>
    <row r="41" spans="1:16" ht="32.25" customHeight="1" x14ac:dyDescent="0.2">
      <c r="A41" s="42" t="s">
        <v>6</v>
      </c>
      <c r="B41" s="67">
        <v>650</v>
      </c>
      <c r="C41" s="68">
        <v>1</v>
      </c>
      <c r="D41" s="68">
        <v>13</v>
      </c>
      <c r="E41" s="102" t="s">
        <v>94</v>
      </c>
      <c r="F41" s="46" t="s">
        <v>5</v>
      </c>
      <c r="G41" s="103">
        <v>337500</v>
      </c>
      <c r="H41" s="103">
        <v>164660.15</v>
      </c>
      <c r="I41" s="103">
        <v>417899.85</v>
      </c>
      <c r="J41" s="103">
        <v>132000</v>
      </c>
      <c r="K41" s="100">
        <v>1052060</v>
      </c>
      <c r="L41" s="104">
        <v>717500</v>
      </c>
      <c r="M41" s="105">
        <v>767500</v>
      </c>
      <c r="P41" s="115" t="s">
        <v>0</v>
      </c>
    </row>
    <row r="42" spans="1:16" ht="13.5" customHeight="1" x14ac:dyDescent="0.2">
      <c r="A42" s="42" t="s">
        <v>96</v>
      </c>
      <c r="B42" s="67">
        <v>650</v>
      </c>
      <c r="C42" s="68">
        <v>1</v>
      </c>
      <c r="D42" s="68">
        <v>13</v>
      </c>
      <c r="E42" s="102" t="s">
        <v>94</v>
      </c>
      <c r="F42" s="46" t="s">
        <v>95</v>
      </c>
      <c r="G42" s="103">
        <v>4000</v>
      </c>
      <c r="H42" s="103">
        <v>10000</v>
      </c>
      <c r="I42" s="103">
        <v>0</v>
      </c>
      <c r="J42" s="103">
        <v>10000</v>
      </c>
      <c r="K42" s="100">
        <v>24000</v>
      </c>
      <c r="L42" s="104">
        <v>4000</v>
      </c>
      <c r="M42" s="105">
        <v>4000</v>
      </c>
      <c r="P42" s="115" t="s">
        <v>0</v>
      </c>
    </row>
    <row r="43" spans="1:16" ht="12.75" customHeight="1" x14ac:dyDescent="0.2">
      <c r="A43" s="42" t="s">
        <v>4</v>
      </c>
      <c r="B43" s="67">
        <v>650</v>
      </c>
      <c r="C43" s="68">
        <v>1</v>
      </c>
      <c r="D43" s="68">
        <v>13</v>
      </c>
      <c r="E43" s="102" t="s">
        <v>94</v>
      </c>
      <c r="F43" s="46" t="s">
        <v>2</v>
      </c>
      <c r="G43" s="103">
        <v>3000</v>
      </c>
      <c r="H43" s="103">
        <v>23000</v>
      </c>
      <c r="I43" s="103">
        <v>0</v>
      </c>
      <c r="J43" s="103">
        <v>5000</v>
      </c>
      <c r="K43" s="100">
        <v>31000</v>
      </c>
      <c r="L43" s="104">
        <v>4000</v>
      </c>
      <c r="M43" s="105">
        <v>5000</v>
      </c>
      <c r="P43" s="115" t="s">
        <v>0</v>
      </c>
    </row>
    <row r="44" spans="1:16" ht="12.75" customHeight="1" x14ac:dyDescent="0.2">
      <c r="A44" s="42" t="s">
        <v>91</v>
      </c>
      <c r="B44" s="67">
        <v>650</v>
      </c>
      <c r="C44" s="68">
        <v>1</v>
      </c>
      <c r="D44" s="68">
        <v>13</v>
      </c>
      <c r="E44" s="102" t="s">
        <v>94</v>
      </c>
      <c r="F44" s="46" t="s">
        <v>89</v>
      </c>
      <c r="G44" s="103">
        <v>0</v>
      </c>
      <c r="H44" s="103">
        <v>0</v>
      </c>
      <c r="I44" s="103">
        <v>0</v>
      </c>
      <c r="J44" s="103">
        <v>20000</v>
      </c>
      <c r="K44" s="100">
        <v>20000</v>
      </c>
      <c r="L44" s="104">
        <v>0</v>
      </c>
      <c r="M44" s="105">
        <v>0</v>
      </c>
      <c r="P44" s="115" t="s">
        <v>0</v>
      </c>
    </row>
    <row r="45" spans="1:16" ht="42.75" customHeight="1" x14ac:dyDescent="0.2">
      <c r="A45" s="42" t="s">
        <v>30</v>
      </c>
      <c r="B45" s="67">
        <v>650</v>
      </c>
      <c r="C45" s="68">
        <v>1</v>
      </c>
      <c r="D45" s="68">
        <v>13</v>
      </c>
      <c r="E45" s="102" t="s">
        <v>93</v>
      </c>
      <c r="F45" s="46">
        <v>0</v>
      </c>
      <c r="G45" s="103">
        <v>45000</v>
      </c>
      <c r="H45" s="103">
        <v>0</v>
      </c>
      <c r="I45" s="103">
        <v>45000</v>
      </c>
      <c r="J45" s="103">
        <v>0</v>
      </c>
      <c r="K45" s="100">
        <v>90000</v>
      </c>
      <c r="L45" s="104">
        <v>105000</v>
      </c>
      <c r="M45" s="105">
        <v>105000</v>
      </c>
      <c r="P45" s="115" t="s">
        <v>0</v>
      </c>
    </row>
    <row r="46" spans="1:16" ht="42.75" customHeight="1" x14ac:dyDescent="0.2">
      <c r="A46" s="42" t="s">
        <v>6</v>
      </c>
      <c r="B46" s="67">
        <v>650</v>
      </c>
      <c r="C46" s="68">
        <v>1</v>
      </c>
      <c r="D46" s="68">
        <v>13</v>
      </c>
      <c r="E46" s="102" t="s">
        <v>93</v>
      </c>
      <c r="F46" s="46" t="s">
        <v>5</v>
      </c>
      <c r="G46" s="103">
        <v>45000</v>
      </c>
      <c r="H46" s="103">
        <v>0</v>
      </c>
      <c r="I46" s="103">
        <v>45000</v>
      </c>
      <c r="J46" s="103">
        <v>0</v>
      </c>
      <c r="K46" s="100">
        <v>90000</v>
      </c>
      <c r="L46" s="104">
        <v>105000</v>
      </c>
      <c r="M46" s="105">
        <v>105000</v>
      </c>
      <c r="P46" s="115" t="s">
        <v>0</v>
      </c>
    </row>
    <row r="47" spans="1:16" ht="42.75" customHeight="1" x14ac:dyDescent="0.2">
      <c r="A47" s="42" t="s">
        <v>13</v>
      </c>
      <c r="B47" s="67">
        <v>650</v>
      </c>
      <c r="C47" s="68">
        <v>1</v>
      </c>
      <c r="D47" s="68">
        <v>13</v>
      </c>
      <c r="E47" s="102" t="s">
        <v>92</v>
      </c>
      <c r="F47" s="46">
        <v>0</v>
      </c>
      <c r="G47" s="103">
        <v>1448935</v>
      </c>
      <c r="H47" s="103">
        <v>1252000</v>
      </c>
      <c r="I47" s="103">
        <v>1281065</v>
      </c>
      <c r="J47" s="103">
        <v>1257500</v>
      </c>
      <c r="K47" s="100">
        <v>5239500</v>
      </c>
      <c r="L47" s="104">
        <v>4923500</v>
      </c>
      <c r="M47" s="105">
        <v>4955500</v>
      </c>
      <c r="P47" s="115" t="s">
        <v>0</v>
      </c>
    </row>
    <row r="48" spans="1:16" ht="21.75" customHeight="1" x14ac:dyDescent="0.2">
      <c r="A48" s="42" t="s">
        <v>12</v>
      </c>
      <c r="B48" s="67">
        <v>650</v>
      </c>
      <c r="C48" s="68">
        <v>1</v>
      </c>
      <c r="D48" s="68">
        <v>13</v>
      </c>
      <c r="E48" s="102" t="s">
        <v>92</v>
      </c>
      <c r="F48" s="46" t="s">
        <v>11</v>
      </c>
      <c r="G48" s="103">
        <v>1000000</v>
      </c>
      <c r="H48" s="103">
        <v>750000</v>
      </c>
      <c r="I48" s="103">
        <v>750000</v>
      </c>
      <c r="J48" s="103">
        <v>800000</v>
      </c>
      <c r="K48" s="100">
        <v>3300000</v>
      </c>
      <c r="L48" s="104">
        <v>3300000</v>
      </c>
      <c r="M48" s="105">
        <v>3300000</v>
      </c>
      <c r="P48" s="115" t="s">
        <v>0</v>
      </c>
    </row>
    <row r="49" spans="1:16" ht="42.75" customHeight="1" x14ac:dyDescent="0.2">
      <c r="A49" s="42" t="s">
        <v>10</v>
      </c>
      <c r="B49" s="67">
        <v>650</v>
      </c>
      <c r="C49" s="68">
        <v>1</v>
      </c>
      <c r="D49" s="68">
        <v>13</v>
      </c>
      <c r="E49" s="102" t="s">
        <v>92</v>
      </c>
      <c r="F49" s="46" t="s">
        <v>9</v>
      </c>
      <c r="G49" s="103">
        <v>40000</v>
      </c>
      <c r="H49" s="103">
        <v>105000</v>
      </c>
      <c r="I49" s="103">
        <v>105000</v>
      </c>
      <c r="J49" s="103">
        <v>38500</v>
      </c>
      <c r="K49" s="100">
        <v>288500</v>
      </c>
      <c r="L49" s="104">
        <v>288500</v>
      </c>
      <c r="M49" s="105">
        <v>288500</v>
      </c>
      <c r="P49" s="115" t="s">
        <v>0</v>
      </c>
    </row>
    <row r="50" spans="1:16" ht="33" customHeight="1" x14ac:dyDescent="0.2">
      <c r="A50" s="42" t="s">
        <v>8</v>
      </c>
      <c r="B50" s="67">
        <v>650</v>
      </c>
      <c r="C50" s="68">
        <v>1</v>
      </c>
      <c r="D50" s="68">
        <v>13</v>
      </c>
      <c r="E50" s="102" t="s">
        <v>92</v>
      </c>
      <c r="F50" s="46" t="s">
        <v>7</v>
      </c>
      <c r="G50" s="103">
        <v>302000</v>
      </c>
      <c r="H50" s="103">
        <v>227000</v>
      </c>
      <c r="I50" s="103">
        <v>227000</v>
      </c>
      <c r="J50" s="103">
        <v>234000</v>
      </c>
      <c r="K50" s="100">
        <v>990000</v>
      </c>
      <c r="L50" s="104">
        <v>990000</v>
      </c>
      <c r="M50" s="105">
        <v>990000</v>
      </c>
      <c r="P50" s="115" t="s">
        <v>0</v>
      </c>
    </row>
    <row r="51" spans="1:16" ht="32.25" customHeight="1" x14ac:dyDescent="0.2">
      <c r="A51" s="42" t="s">
        <v>6</v>
      </c>
      <c r="B51" s="67">
        <v>650</v>
      </c>
      <c r="C51" s="68">
        <v>1</v>
      </c>
      <c r="D51" s="68">
        <v>13</v>
      </c>
      <c r="E51" s="102" t="s">
        <v>92</v>
      </c>
      <c r="F51" s="46" t="s">
        <v>5</v>
      </c>
      <c r="G51" s="103">
        <v>105435</v>
      </c>
      <c r="H51" s="103">
        <v>165500</v>
      </c>
      <c r="I51" s="103">
        <v>197565</v>
      </c>
      <c r="J51" s="103">
        <v>164500</v>
      </c>
      <c r="K51" s="100">
        <v>633000</v>
      </c>
      <c r="L51" s="104">
        <v>340000</v>
      </c>
      <c r="M51" s="105">
        <v>370000</v>
      </c>
      <c r="P51" s="115" t="s">
        <v>0</v>
      </c>
    </row>
    <row r="52" spans="1:16" ht="21.75" customHeight="1" x14ac:dyDescent="0.2">
      <c r="A52" s="42" t="s">
        <v>96</v>
      </c>
      <c r="B52" s="67">
        <v>650</v>
      </c>
      <c r="C52" s="68">
        <v>1</v>
      </c>
      <c r="D52" s="68">
        <v>13</v>
      </c>
      <c r="E52" s="102" t="s">
        <v>92</v>
      </c>
      <c r="F52" s="46" t="s">
        <v>95</v>
      </c>
      <c r="G52" s="103">
        <v>0</v>
      </c>
      <c r="H52" s="103">
        <v>0</v>
      </c>
      <c r="I52" s="103">
        <v>0</v>
      </c>
      <c r="J52" s="103">
        <v>20000</v>
      </c>
      <c r="K52" s="100">
        <v>20000</v>
      </c>
      <c r="L52" s="104">
        <v>0</v>
      </c>
      <c r="M52" s="105">
        <v>0</v>
      </c>
      <c r="P52" s="115" t="s">
        <v>0</v>
      </c>
    </row>
    <row r="53" spans="1:16" ht="12.75" customHeight="1" x14ac:dyDescent="0.2">
      <c r="A53" s="42" t="s">
        <v>4</v>
      </c>
      <c r="B53" s="67">
        <v>650</v>
      </c>
      <c r="C53" s="68">
        <v>1</v>
      </c>
      <c r="D53" s="68">
        <v>13</v>
      </c>
      <c r="E53" s="102" t="s">
        <v>92</v>
      </c>
      <c r="F53" s="46" t="s">
        <v>2</v>
      </c>
      <c r="G53" s="103">
        <v>1500</v>
      </c>
      <c r="H53" s="103">
        <v>1500</v>
      </c>
      <c r="I53" s="103">
        <v>1500</v>
      </c>
      <c r="J53" s="103">
        <v>500</v>
      </c>
      <c r="K53" s="100">
        <v>5000</v>
      </c>
      <c r="L53" s="104">
        <v>5000</v>
      </c>
      <c r="M53" s="105">
        <v>7000</v>
      </c>
      <c r="P53" s="115" t="s">
        <v>0</v>
      </c>
    </row>
    <row r="54" spans="1:16" ht="12.75" customHeight="1" x14ac:dyDescent="0.2">
      <c r="A54" s="42" t="s">
        <v>91</v>
      </c>
      <c r="B54" s="67">
        <v>650</v>
      </c>
      <c r="C54" s="68">
        <v>1</v>
      </c>
      <c r="D54" s="68">
        <v>13</v>
      </c>
      <c r="E54" s="102" t="s">
        <v>92</v>
      </c>
      <c r="F54" s="46" t="s">
        <v>89</v>
      </c>
      <c r="G54" s="103">
        <v>0</v>
      </c>
      <c r="H54" s="103">
        <v>3000</v>
      </c>
      <c r="I54" s="103">
        <v>0</v>
      </c>
      <c r="J54" s="103">
        <v>0</v>
      </c>
      <c r="K54" s="100">
        <v>3000</v>
      </c>
      <c r="L54" s="104">
        <v>0</v>
      </c>
      <c r="M54" s="105">
        <v>0</v>
      </c>
      <c r="P54" s="115" t="s">
        <v>0</v>
      </c>
    </row>
    <row r="55" spans="1:16" ht="21.75" customHeight="1" x14ac:dyDescent="0.2">
      <c r="A55" s="42" t="s">
        <v>88</v>
      </c>
      <c r="B55" s="67">
        <v>650</v>
      </c>
      <c r="C55" s="68">
        <v>1</v>
      </c>
      <c r="D55" s="68">
        <v>13</v>
      </c>
      <c r="E55" s="102" t="s">
        <v>90</v>
      </c>
      <c r="F55" s="46">
        <v>0</v>
      </c>
      <c r="G55" s="103">
        <v>202000</v>
      </c>
      <c r="H55" s="103">
        <v>20000</v>
      </c>
      <c r="I55" s="103">
        <v>5000</v>
      </c>
      <c r="J55" s="103">
        <v>60000</v>
      </c>
      <c r="K55" s="100">
        <v>287000</v>
      </c>
      <c r="L55" s="104">
        <v>70000</v>
      </c>
      <c r="M55" s="105">
        <v>80000</v>
      </c>
      <c r="P55" s="115" t="s">
        <v>0</v>
      </c>
    </row>
    <row r="56" spans="1:16" ht="31.5" customHeight="1" x14ac:dyDescent="0.2">
      <c r="A56" s="42" t="s">
        <v>6</v>
      </c>
      <c r="B56" s="67">
        <v>650</v>
      </c>
      <c r="C56" s="68">
        <v>1</v>
      </c>
      <c r="D56" s="68">
        <v>13</v>
      </c>
      <c r="E56" s="102" t="s">
        <v>90</v>
      </c>
      <c r="F56" s="46" t="s">
        <v>5</v>
      </c>
      <c r="G56" s="103">
        <v>200000</v>
      </c>
      <c r="H56" s="103">
        <v>0</v>
      </c>
      <c r="I56" s="103">
        <v>0</v>
      </c>
      <c r="J56" s="103">
        <v>60000</v>
      </c>
      <c r="K56" s="100">
        <v>260000</v>
      </c>
      <c r="L56" s="104">
        <v>70000</v>
      </c>
      <c r="M56" s="105">
        <v>80000</v>
      </c>
      <c r="P56" s="115" t="s">
        <v>0</v>
      </c>
    </row>
    <row r="57" spans="1:16" ht="12.75" customHeight="1" x14ac:dyDescent="0.2">
      <c r="A57" s="42" t="s">
        <v>156</v>
      </c>
      <c r="B57" s="67">
        <v>650</v>
      </c>
      <c r="C57" s="68">
        <v>1</v>
      </c>
      <c r="D57" s="68">
        <v>13</v>
      </c>
      <c r="E57" s="102" t="s">
        <v>90</v>
      </c>
      <c r="F57" s="46" t="s">
        <v>161</v>
      </c>
      <c r="G57" s="103">
        <v>0</v>
      </c>
      <c r="H57" s="103">
        <v>0</v>
      </c>
      <c r="I57" s="103">
        <v>5000</v>
      </c>
      <c r="J57" s="103">
        <v>0</v>
      </c>
      <c r="K57" s="100">
        <v>5000</v>
      </c>
      <c r="L57" s="104">
        <v>0</v>
      </c>
      <c r="M57" s="105">
        <v>0</v>
      </c>
      <c r="P57" s="115" t="s">
        <v>0</v>
      </c>
    </row>
    <row r="58" spans="1:16" ht="12.75" customHeight="1" x14ac:dyDescent="0.2">
      <c r="A58" s="42" t="s">
        <v>91</v>
      </c>
      <c r="B58" s="67">
        <v>650</v>
      </c>
      <c r="C58" s="68">
        <v>1</v>
      </c>
      <c r="D58" s="68">
        <v>13</v>
      </c>
      <c r="E58" s="102" t="s">
        <v>90</v>
      </c>
      <c r="F58" s="46" t="s">
        <v>89</v>
      </c>
      <c r="G58" s="103">
        <v>2000</v>
      </c>
      <c r="H58" s="103">
        <v>20000</v>
      </c>
      <c r="I58" s="103">
        <v>0</v>
      </c>
      <c r="J58" s="103">
        <v>0</v>
      </c>
      <c r="K58" s="100">
        <v>22000</v>
      </c>
      <c r="L58" s="104">
        <v>0</v>
      </c>
      <c r="M58" s="105">
        <v>0</v>
      </c>
      <c r="P58" s="115" t="s">
        <v>0</v>
      </c>
    </row>
    <row r="59" spans="1:16" ht="21.75" customHeight="1" x14ac:dyDescent="0.2">
      <c r="A59" s="42" t="s">
        <v>88</v>
      </c>
      <c r="B59" s="67">
        <v>650</v>
      </c>
      <c r="C59" s="68">
        <v>1</v>
      </c>
      <c r="D59" s="68">
        <v>13</v>
      </c>
      <c r="E59" s="102" t="s">
        <v>87</v>
      </c>
      <c r="F59" s="46">
        <v>0</v>
      </c>
      <c r="G59" s="103">
        <v>60000</v>
      </c>
      <c r="H59" s="103">
        <v>50000</v>
      </c>
      <c r="I59" s="103">
        <v>0</v>
      </c>
      <c r="J59" s="103">
        <v>45000</v>
      </c>
      <c r="K59" s="100">
        <v>155000</v>
      </c>
      <c r="L59" s="104">
        <v>155000</v>
      </c>
      <c r="M59" s="105">
        <v>200000</v>
      </c>
      <c r="P59" s="115" t="s">
        <v>0</v>
      </c>
    </row>
    <row r="60" spans="1:16" ht="35.25" customHeight="1" x14ac:dyDescent="0.2">
      <c r="A60" s="42" t="s">
        <v>6</v>
      </c>
      <c r="B60" s="67">
        <v>650</v>
      </c>
      <c r="C60" s="68">
        <v>1</v>
      </c>
      <c r="D60" s="68">
        <v>13</v>
      </c>
      <c r="E60" s="102" t="s">
        <v>87</v>
      </c>
      <c r="F60" s="46" t="s">
        <v>5</v>
      </c>
      <c r="G60" s="103">
        <v>60000</v>
      </c>
      <c r="H60" s="103">
        <v>50000</v>
      </c>
      <c r="I60" s="103">
        <v>0</v>
      </c>
      <c r="J60" s="103">
        <v>45000</v>
      </c>
      <c r="K60" s="100">
        <v>155000</v>
      </c>
      <c r="L60" s="104">
        <v>155000</v>
      </c>
      <c r="M60" s="105">
        <v>200000</v>
      </c>
      <c r="P60" s="115" t="s">
        <v>0</v>
      </c>
    </row>
    <row r="61" spans="1:16" ht="34.5" customHeight="1" x14ac:dyDescent="0.2">
      <c r="A61" s="42" t="s">
        <v>6</v>
      </c>
      <c r="B61" s="67">
        <v>650</v>
      </c>
      <c r="C61" s="68">
        <v>1</v>
      </c>
      <c r="D61" s="68">
        <v>13</v>
      </c>
      <c r="E61" s="102" t="s">
        <v>86</v>
      </c>
      <c r="F61" s="46" t="s">
        <v>5</v>
      </c>
      <c r="G61" s="103">
        <v>0</v>
      </c>
      <c r="H61" s="103">
        <v>100000</v>
      </c>
      <c r="I61" s="103">
        <v>0</v>
      </c>
      <c r="J61" s="103">
        <v>0</v>
      </c>
      <c r="K61" s="100">
        <v>100000</v>
      </c>
      <c r="L61" s="104">
        <v>100000</v>
      </c>
      <c r="M61" s="105">
        <v>100000</v>
      </c>
      <c r="P61" s="115" t="s">
        <v>0</v>
      </c>
    </row>
    <row r="62" spans="1:16" ht="12.75" customHeight="1" x14ac:dyDescent="0.2">
      <c r="A62" s="42" t="s">
        <v>85</v>
      </c>
      <c r="B62" s="67">
        <v>650</v>
      </c>
      <c r="C62" s="68">
        <v>1</v>
      </c>
      <c r="D62" s="68">
        <v>13</v>
      </c>
      <c r="E62" s="102" t="s">
        <v>84</v>
      </c>
      <c r="F62" s="46" t="s">
        <v>83</v>
      </c>
      <c r="G62" s="103">
        <v>0</v>
      </c>
      <c r="H62" s="103">
        <v>0</v>
      </c>
      <c r="I62" s="103">
        <v>0</v>
      </c>
      <c r="J62" s="103">
        <v>0</v>
      </c>
      <c r="K62" s="100">
        <v>0</v>
      </c>
      <c r="L62" s="104">
        <v>867000</v>
      </c>
      <c r="M62" s="105">
        <v>1740000</v>
      </c>
      <c r="P62" s="115" t="s">
        <v>0</v>
      </c>
    </row>
    <row r="63" spans="1:16" ht="12.75" customHeight="1" x14ac:dyDescent="0.2">
      <c r="A63" s="42" t="s">
        <v>82</v>
      </c>
      <c r="B63" s="67">
        <v>650</v>
      </c>
      <c r="C63" s="68">
        <v>2</v>
      </c>
      <c r="D63" s="68">
        <v>0</v>
      </c>
      <c r="E63" s="102">
        <v>0</v>
      </c>
      <c r="F63" s="46">
        <v>0</v>
      </c>
      <c r="G63" s="103">
        <v>25700</v>
      </c>
      <c r="H63" s="103">
        <v>40700</v>
      </c>
      <c r="I63" s="103">
        <v>36200</v>
      </c>
      <c r="J63" s="103">
        <v>0</v>
      </c>
      <c r="K63" s="100">
        <v>102599.99999999999</v>
      </c>
      <c r="L63" s="104">
        <v>102600</v>
      </c>
      <c r="M63" s="105">
        <v>102600</v>
      </c>
      <c r="P63" s="115" t="s">
        <v>0</v>
      </c>
    </row>
    <row r="64" spans="1:16" ht="21.75" customHeight="1" x14ac:dyDescent="0.2">
      <c r="A64" s="42" t="s">
        <v>81</v>
      </c>
      <c r="B64" s="67">
        <v>650</v>
      </c>
      <c r="C64" s="68">
        <v>2</v>
      </c>
      <c r="D64" s="68">
        <v>3</v>
      </c>
      <c r="E64" s="102">
        <v>0</v>
      </c>
      <c r="F64" s="46">
        <v>0</v>
      </c>
      <c r="G64" s="103">
        <v>25700</v>
      </c>
      <c r="H64" s="103">
        <v>40700</v>
      </c>
      <c r="I64" s="103">
        <v>36200</v>
      </c>
      <c r="J64" s="103">
        <v>0</v>
      </c>
      <c r="K64" s="100">
        <v>102599.99999999999</v>
      </c>
      <c r="L64" s="104">
        <v>102600</v>
      </c>
      <c r="M64" s="105">
        <v>102600</v>
      </c>
      <c r="P64" s="115" t="s">
        <v>0</v>
      </c>
    </row>
    <row r="65" spans="1:16" ht="15.75" customHeight="1" x14ac:dyDescent="0.2">
      <c r="A65" s="42" t="s">
        <v>80</v>
      </c>
      <c r="B65" s="67">
        <v>650</v>
      </c>
      <c r="C65" s="68">
        <v>2</v>
      </c>
      <c r="D65" s="68">
        <v>3</v>
      </c>
      <c r="E65" s="102" t="s">
        <v>77</v>
      </c>
      <c r="F65" s="46" t="s">
        <v>79</v>
      </c>
      <c r="G65" s="103">
        <v>19500</v>
      </c>
      <c r="H65" s="103">
        <v>29500</v>
      </c>
      <c r="I65" s="103">
        <v>29000</v>
      </c>
      <c r="J65" s="103">
        <v>0</v>
      </c>
      <c r="K65" s="100">
        <v>78000</v>
      </c>
      <c r="L65" s="104">
        <v>78000</v>
      </c>
      <c r="M65" s="105">
        <v>78000</v>
      </c>
      <c r="P65" s="115" t="s">
        <v>0</v>
      </c>
    </row>
    <row r="66" spans="1:16" ht="42" customHeight="1" x14ac:dyDescent="0.2">
      <c r="A66" s="42" t="s">
        <v>78</v>
      </c>
      <c r="B66" s="67">
        <v>650</v>
      </c>
      <c r="C66" s="68">
        <v>2</v>
      </c>
      <c r="D66" s="68">
        <v>3</v>
      </c>
      <c r="E66" s="102" t="s">
        <v>77</v>
      </c>
      <c r="F66" s="46" t="s">
        <v>76</v>
      </c>
      <c r="G66" s="103">
        <v>6200</v>
      </c>
      <c r="H66" s="103">
        <v>11200</v>
      </c>
      <c r="I66" s="103">
        <v>7200</v>
      </c>
      <c r="J66" s="103">
        <v>0</v>
      </c>
      <c r="K66" s="100">
        <v>24600</v>
      </c>
      <c r="L66" s="104">
        <v>24600</v>
      </c>
      <c r="M66" s="105">
        <v>24600</v>
      </c>
      <c r="P66" s="115" t="s">
        <v>0</v>
      </c>
    </row>
    <row r="67" spans="1:16" ht="21.75" customHeight="1" x14ac:dyDescent="0.2">
      <c r="A67" s="42" t="s">
        <v>75</v>
      </c>
      <c r="B67" s="67">
        <v>650</v>
      </c>
      <c r="C67" s="68">
        <v>3</v>
      </c>
      <c r="D67" s="68">
        <v>0</v>
      </c>
      <c r="E67" s="102">
        <v>0</v>
      </c>
      <c r="F67" s="46">
        <v>0</v>
      </c>
      <c r="G67" s="103">
        <v>0</v>
      </c>
      <c r="H67" s="103">
        <v>10000</v>
      </c>
      <c r="I67" s="103">
        <v>0</v>
      </c>
      <c r="J67" s="103">
        <v>73300</v>
      </c>
      <c r="K67" s="100">
        <v>83300</v>
      </c>
      <c r="L67" s="104">
        <v>58600</v>
      </c>
      <c r="M67" s="105">
        <v>58600</v>
      </c>
      <c r="P67" s="115" t="s">
        <v>0</v>
      </c>
    </row>
    <row r="68" spans="1:16" ht="12.75" customHeight="1" x14ac:dyDescent="0.2">
      <c r="A68" s="42" t="s">
        <v>74</v>
      </c>
      <c r="B68" s="67">
        <v>650</v>
      </c>
      <c r="C68" s="68">
        <v>3</v>
      </c>
      <c r="D68" s="68">
        <v>4</v>
      </c>
      <c r="E68" s="102">
        <v>0</v>
      </c>
      <c r="F68" s="46">
        <v>0</v>
      </c>
      <c r="G68" s="103">
        <v>0</v>
      </c>
      <c r="H68" s="103">
        <v>0</v>
      </c>
      <c r="I68" s="103">
        <v>0</v>
      </c>
      <c r="J68" s="103">
        <v>40000</v>
      </c>
      <c r="K68" s="100">
        <v>40000</v>
      </c>
      <c r="L68" s="104">
        <v>38000</v>
      </c>
      <c r="M68" s="105">
        <v>38000</v>
      </c>
      <c r="P68" s="115" t="s">
        <v>0</v>
      </c>
    </row>
    <row r="69" spans="1:16" ht="29.25" customHeight="1" x14ac:dyDescent="0.2">
      <c r="A69" s="42" t="s">
        <v>6</v>
      </c>
      <c r="B69" s="67">
        <v>650</v>
      </c>
      <c r="C69" s="68">
        <v>3</v>
      </c>
      <c r="D69" s="68">
        <v>4</v>
      </c>
      <c r="E69" s="102" t="s">
        <v>73</v>
      </c>
      <c r="F69" s="46" t="s">
        <v>5</v>
      </c>
      <c r="G69" s="103">
        <v>0</v>
      </c>
      <c r="H69" s="103">
        <v>0</v>
      </c>
      <c r="I69" s="103">
        <v>0</v>
      </c>
      <c r="J69" s="103">
        <v>40000</v>
      </c>
      <c r="K69" s="100">
        <v>40000</v>
      </c>
      <c r="L69" s="104">
        <v>38000</v>
      </c>
      <c r="M69" s="105">
        <v>38000</v>
      </c>
      <c r="P69" s="115" t="s">
        <v>0</v>
      </c>
    </row>
    <row r="70" spans="1:16" ht="30" customHeight="1" x14ac:dyDescent="0.2">
      <c r="A70" s="42" t="s">
        <v>72</v>
      </c>
      <c r="B70" s="67">
        <v>650</v>
      </c>
      <c r="C70" s="68">
        <v>3</v>
      </c>
      <c r="D70" s="68">
        <v>9</v>
      </c>
      <c r="E70" s="102">
        <v>0</v>
      </c>
      <c r="F70" s="46">
        <v>0</v>
      </c>
      <c r="G70" s="103">
        <v>0</v>
      </c>
      <c r="H70" s="103">
        <v>10000</v>
      </c>
      <c r="I70" s="103">
        <v>0</v>
      </c>
      <c r="J70" s="103">
        <v>0</v>
      </c>
      <c r="K70" s="100">
        <v>10000</v>
      </c>
      <c r="L70" s="104">
        <v>10000</v>
      </c>
      <c r="M70" s="105">
        <v>10000</v>
      </c>
      <c r="P70" s="115" t="s">
        <v>0</v>
      </c>
    </row>
    <row r="71" spans="1:16" ht="30" customHeight="1" x14ac:dyDescent="0.2">
      <c r="A71" s="42" t="s">
        <v>30</v>
      </c>
      <c r="B71" s="67">
        <v>650</v>
      </c>
      <c r="C71" s="68">
        <v>3</v>
      </c>
      <c r="D71" s="68">
        <v>9</v>
      </c>
      <c r="E71" s="102" t="s">
        <v>71</v>
      </c>
      <c r="F71" s="46">
        <v>0</v>
      </c>
      <c r="G71" s="103">
        <v>0</v>
      </c>
      <c r="H71" s="103">
        <v>5000</v>
      </c>
      <c r="I71" s="103">
        <v>0</v>
      </c>
      <c r="J71" s="103">
        <v>0</v>
      </c>
      <c r="K71" s="100">
        <v>5000</v>
      </c>
      <c r="L71" s="104">
        <v>5000</v>
      </c>
      <c r="M71" s="105">
        <v>5000</v>
      </c>
      <c r="P71" s="115" t="s">
        <v>0</v>
      </c>
    </row>
    <row r="72" spans="1:16" ht="36" customHeight="1" x14ac:dyDescent="0.2">
      <c r="A72" s="42" t="s">
        <v>6</v>
      </c>
      <c r="B72" s="67">
        <v>650</v>
      </c>
      <c r="C72" s="68">
        <v>3</v>
      </c>
      <c r="D72" s="68">
        <v>9</v>
      </c>
      <c r="E72" s="102" t="s">
        <v>71</v>
      </c>
      <c r="F72" s="46" t="s">
        <v>5</v>
      </c>
      <c r="G72" s="103">
        <v>0</v>
      </c>
      <c r="H72" s="103">
        <v>5000</v>
      </c>
      <c r="I72" s="103">
        <v>0</v>
      </c>
      <c r="J72" s="103">
        <v>0</v>
      </c>
      <c r="K72" s="100">
        <v>5000</v>
      </c>
      <c r="L72" s="104">
        <v>5000</v>
      </c>
      <c r="M72" s="105">
        <v>5000</v>
      </c>
      <c r="P72" s="115" t="s">
        <v>0</v>
      </c>
    </row>
    <row r="73" spans="1:16" ht="30.75" customHeight="1" x14ac:dyDescent="0.2">
      <c r="A73" s="42" t="s">
        <v>30</v>
      </c>
      <c r="B73" s="67">
        <v>650</v>
      </c>
      <c r="C73" s="68">
        <v>3</v>
      </c>
      <c r="D73" s="68">
        <v>9</v>
      </c>
      <c r="E73" s="102" t="s">
        <v>70</v>
      </c>
      <c r="F73" s="46">
        <v>0</v>
      </c>
      <c r="G73" s="103">
        <v>0</v>
      </c>
      <c r="H73" s="103">
        <v>5000</v>
      </c>
      <c r="I73" s="103">
        <v>0</v>
      </c>
      <c r="J73" s="103">
        <v>0</v>
      </c>
      <c r="K73" s="100">
        <v>5000</v>
      </c>
      <c r="L73" s="104">
        <v>5000</v>
      </c>
      <c r="M73" s="105">
        <v>5000</v>
      </c>
      <c r="P73" s="115" t="s">
        <v>0</v>
      </c>
    </row>
    <row r="74" spans="1:16" ht="30.75" customHeight="1" x14ac:dyDescent="0.2">
      <c r="A74" s="42" t="s">
        <v>6</v>
      </c>
      <c r="B74" s="67">
        <v>650</v>
      </c>
      <c r="C74" s="68">
        <v>3</v>
      </c>
      <c r="D74" s="68">
        <v>9</v>
      </c>
      <c r="E74" s="102" t="s">
        <v>70</v>
      </c>
      <c r="F74" s="46" t="s">
        <v>5</v>
      </c>
      <c r="G74" s="103">
        <v>0</v>
      </c>
      <c r="H74" s="103">
        <v>5000</v>
      </c>
      <c r="I74" s="103">
        <v>0</v>
      </c>
      <c r="J74" s="103">
        <v>0</v>
      </c>
      <c r="K74" s="100">
        <v>5000</v>
      </c>
      <c r="L74" s="104">
        <v>5000</v>
      </c>
      <c r="M74" s="105">
        <v>5000</v>
      </c>
      <c r="P74" s="115" t="s">
        <v>0</v>
      </c>
    </row>
    <row r="75" spans="1:16" ht="33.75" customHeight="1" x14ac:dyDescent="0.2">
      <c r="A75" s="42" t="s">
        <v>69</v>
      </c>
      <c r="B75" s="67">
        <v>650</v>
      </c>
      <c r="C75" s="68">
        <v>3</v>
      </c>
      <c r="D75" s="68">
        <v>14</v>
      </c>
      <c r="E75" s="102">
        <v>0</v>
      </c>
      <c r="F75" s="46">
        <v>0</v>
      </c>
      <c r="G75" s="103">
        <v>0</v>
      </c>
      <c r="H75" s="103">
        <v>0</v>
      </c>
      <c r="I75" s="103">
        <v>0</v>
      </c>
      <c r="J75" s="103">
        <v>33300</v>
      </c>
      <c r="K75" s="100">
        <v>33300</v>
      </c>
      <c r="L75" s="104">
        <v>10600</v>
      </c>
      <c r="M75" s="105">
        <v>10600</v>
      </c>
      <c r="P75" s="115" t="s">
        <v>0</v>
      </c>
    </row>
    <row r="76" spans="1:16" ht="32.25" customHeight="1" x14ac:dyDescent="0.2">
      <c r="A76" s="42" t="s">
        <v>68</v>
      </c>
      <c r="B76" s="67">
        <v>650</v>
      </c>
      <c r="C76" s="68">
        <v>3</v>
      </c>
      <c r="D76" s="68">
        <v>14</v>
      </c>
      <c r="E76" s="102" t="s">
        <v>67</v>
      </c>
      <c r="F76" s="46">
        <v>0</v>
      </c>
      <c r="G76" s="103">
        <v>0</v>
      </c>
      <c r="H76" s="103">
        <v>0</v>
      </c>
      <c r="I76" s="103">
        <v>0</v>
      </c>
      <c r="J76" s="103">
        <v>23300</v>
      </c>
      <c r="K76" s="100">
        <v>23300</v>
      </c>
      <c r="L76" s="104">
        <v>7400</v>
      </c>
      <c r="M76" s="105">
        <v>7400</v>
      </c>
      <c r="P76" s="115" t="s">
        <v>0</v>
      </c>
    </row>
    <row r="77" spans="1:16" ht="53.25" customHeight="1" x14ac:dyDescent="0.2">
      <c r="A77" s="42" t="s">
        <v>66</v>
      </c>
      <c r="B77" s="67">
        <v>650</v>
      </c>
      <c r="C77" s="68">
        <v>3</v>
      </c>
      <c r="D77" s="68">
        <v>14</v>
      </c>
      <c r="E77" s="102" t="s">
        <v>67</v>
      </c>
      <c r="F77" s="46" t="s">
        <v>65</v>
      </c>
      <c r="G77" s="103">
        <v>0</v>
      </c>
      <c r="H77" s="103">
        <v>0</v>
      </c>
      <c r="I77" s="103">
        <v>0</v>
      </c>
      <c r="J77" s="103">
        <v>23300</v>
      </c>
      <c r="K77" s="100">
        <v>23300</v>
      </c>
      <c r="L77" s="104">
        <v>7400</v>
      </c>
      <c r="M77" s="105">
        <v>7400</v>
      </c>
      <c r="P77" s="115" t="s">
        <v>0</v>
      </c>
    </row>
    <row r="78" spans="1:16" ht="46.5" customHeight="1" x14ac:dyDescent="0.2">
      <c r="A78" s="42" t="s">
        <v>66</v>
      </c>
      <c r="B78" s="67">
        <v>650</v>
      </c>
      <c r="C78" s="68">
        <v>3</v>
      </c>
      <c r="D78" s="68">
        <v>14</v>
      </c>
      <c r="E78" s="102" t="s">
        <v>64</v>
      </c>
      <c r="F78" s="46" t="s">
        <v>65</v>
      </c>
      <c r="G78" s="103">
        <v>0</v>
      </c>
      <c r="H78" s="103">
        <v>0</v>
      </c>
      <c r="I78" s="103">
        <v>0</v>
      </c>
      <c r="J78" s="103">
        <v>0</v>
      </c>
      <c r="K78" s="100">
        <v>0</v>
      </c>
      <c r="L78" s="104">
        <v>0</v>
      </c>
      <c r="M78" s="105">
        <v>0</v>
      </c>
      <c r="P78" s="115" t="s">
        <v>0</v>
      </c>
    </row>
    <row r="79" spans="1:16" ht="23.25" customHeight="1" x14ac:dyDescent="0.2">
      <c r="A79" s="42" t="s">
        <v>6</v>
      </c>
      <c r="B79" s="67">
        <v>650</v>
      </c>
      <c r="C79" s="68">
        <v>3</v>
      </c>
      <c r="D79" s="68">
        <v>14</v>
      </c>
      <c r="E79" s="102" t="s">
        <v>64</v>
      </c>
      <c r="F79" s="46" t="s">
        <v>5</v>
      </c>
      <c r="G79" s="103">
        <v>0</v>
      </c>
      <c r="H79" s="103">
        <v>0</v>
      </c>
      <c r="I79" s="103">
        <v>0</v>
      </c>
      <c r="J79" s="103">
        <v>10000</v>
      </c>
      <c r="K79" s="100">
        <v>10000</v>
      </c>
      <c r="L79" s="104">
        <v>3200</v>
      </c>
      <c r="M79" s="105">
        <v>3200</v>
      </c>
      <c r="P79" s="115" t="s">
        <v>0</v>
      </c>
    </row>
    <row r="80" spans="1:16" ht="12.75" customHeight="1" x14ac:dyDescent="0.2">
      <c r="A80" s="42" t="s">
        <v>63</v>
      </c>
      <c r="B80" s="67">
        <v>650</v>
      </c>
      <c r="C80" s="68">
        <v>4</v>
      </c>
      <c r="D80" s="68">
        <v>0</v>
      </c>
      <c r="E80" s="102">
        <v>0</v>
      </c>
      <c r="F80" s="46">
        <v>0</v>
      </c>
      <c r="G80" s="103">
        <v>380800</v>
      </c>
      <c r="H80" s="103">
        <v>772400</v>
      </c>
      <c r="I80" s="103">
        <v>706400</v>
      </c>
      <c r="J80" s="103">
        <v>567159.39</v>
      </c>
      <c r="K80" s="100">
        <v>2426759.39</v>
      </c>
      <c r="L80" s="104">
        <v>2845400</v>
      </c>
      <c r="M80" s="105">
        <v>2901400</v>
      </c>
      <c r="P80" s="115" t="s">
        <v>0</v>
      </c>
    </row>
    <row r="81" spans="1:16" ht="12.75" customHeight="1" x14ac:dyDescent="0.2">
      <c r="A81" s="42" t="s">
        <v>62</v>
      </c>
      <c r="B81" s="67">
        <v>650</v>
      </c>
      <c r="C81" s="68">
        <v>4</v>
      </c>
      <c r="D81" s="68">
        <v>1</v>
      </c>
      <c r="E81" s="102">
        <v>0</v>
      </c>
      <c r="F81" s="46">
        <v>0</v>
      </c>
      <c r="G81" s="103">
        <v>0</v>
      </c>
      <c r="H81" s="103">
        <v>180000</v>
      </c>
      <c r="I81" s="103">
        <v>167000</v>
      </c>
      <c r="J81" s="103">
        <v>0</v>
      </c>
      <c r="K81" s="100">
        <v>347000</v>
      </c>
      <c r="L81" s="104">
        <v>343400</v>
      </c>
      <c r="M81" s="105">
        <v>343400</v>
      </c>
      <c r="P81" s="115" t="s">
        <v>0</v>
      </c>
    </row>
    <row r="82" spans="1:16" ht="21.75" customHeight="1" x14ac:dyDescent="0.2">
      <c r="A82" s="42" t="s">
        <v>61</v>
      </c>
      <c r="B82" s="67">
        <v>650</v>
      </c>
      <c r="C82" s="68">
        <v>4</v>
      </c>
      <c r="D82" s="68">
        <v>1</v>
      </c>
      <c r="E82" s="102" t="s">
        <v>60</v>
      </c>
      <c r="F82" s="46">
        <v>0</v>
      </c>
      <c r="G82" s="103">
        <v>0</v>
      </c>
      <c r="H82" s="103">
        <v>160000</v>
      </c>
      <c r="I82" s="103">
        <v>150000</v>
      </c>
      <c r="J82" s="103">
        <v>0</v>
      </c>
      <c r="K82" s="100">
        <v>310000</v>
      </c>
      <c r="L82" s="104">
        <v>310000</v>
      </c>
      <c r="M82" s="105">
        <v>310000</v>
      </c>
      <c r="P82" s="115" t="s">
        <v>0</v>
      </c>
    </row>
    <row r="83" spans="1:16" ht="21.75" customHeight="1" x14ac:dyDescent="0.2">
      <c r="A83" s="42" t="s">
        <v>12</v>
      </c>
      <c r="B83" s="67">
        <v>650</v>
      </c>
      <c r="C83" s="68">
        <v>4</v>
      </c>
      <c r="D83" s="68">
        <v>1</v>
      </c>
      <c r="E83" s="102" t="s">
        <v>60</v>
      </c>
      <c r="F83" s="46" t="s">
        <v>11</v>
      </c>
      <c r="G83" s="103">
        <v>0</v>
      </c>
      <c r="H83" s="103">
        <v>115000</v>
      </c>
      <c r="I83" s="103">
        <v>115000</v>
      </c>
      <c r="J83" s="103">
        <v>0</v>
      </c>
      <c r="K83" s="100">
        <v>230000</v>
      </c>
      <c r="L83" s="104">
        <v>230000</v>
      </c>
      <c r="M83" s="105">
        <v>230000</v>
      </c>
      <c r="P83" s="115" t="s">
        <v>0</v>
      </c>
    </row>
    <row r="84" spans="1:16" ht="42.75" customHeight="1" x14ac:dyDescent="0.2">
      <c r="A84" s="42" t="s">
        <v>8</v>
      </c>
      <c r="B84" s="67">
        <v>650</v>
      </c>
      <c r="C84" s="68">
        <v>4</v>
      </c>
      <c r="D84" s="68">
        <v>1</v>
      </c>
      <c r="E84" s="102" t="s">
        <v>60</v>
      </c>
      <c r="F84" s="46" t="s">
        <v>7</v>
      </c>
      <c r="G84" s="103">
        <v>0</v>
      </c>
      <c r="H84" s="103">
        <v>35000</v>
      </c>
      <c r="I84" s="103">
        <v>35000</v>
      </c>
      <c r="J84" s="103">
        <v>0</v>
      </c>
      <c r="K84" s="100">
        <v>70000</v>
      </c>
      <c r="L84" s="104">
        <v>70000</v>
      </c>
      <c r="M84" s="105">
        <v>70000</v>
      </c>
      <c r="P84" s="115" t="s">
        <v>0</v>
      </c>
    </row>
    <row r="85" spans="1:16" ht="30" customHeight="1" x14ac:dyDescent="0.2">
      <c r="A85" s="42" t="s">
        <v>6</v>
      </c>
      <c r="B85" s="67">
        <v>650</v>
      </c>
      <c r="C85" s="68">
        <v>4</v>
      </c>
      <c r="D85" s="68">
        <v>1</v>
      </c>
      <c r="E85" s="102" t="s">
        <v>60</v>
      </c>
      <c r="F85" s="46" t="s">
        <v>5</v>
      </c>
      <c r="G85" s="103">
        <v>0</v>
      </c>
      <c r="H85" s="103">
        <v>10000</v>
      </c>
      <c r="I85" s="103">
        <v>0</v>
      </c>
      <c r="J85" s="103">
        <v>0</v>
      </c>
      <c r="K85" s="100">
        <v>10000</v>
      </c>
      <c r="L85" s="104">
        <v>10000</v>
      </c>
      <c r="M85" s="105">
        <v>10000</v>
      </c>
      <c r="P85" s="115" t="s">
        <v>0</v>
      </c>
    </row>
    <row r="86" spans="1:16" ht="74.25" customHeight="1" x14ac:dyDescent="0.2">
      <c r="A86" s="42" t="s">
        <v>59</v>
      </c>
      <c r="B86" s="67">
        <v>650</v>
      </c>
      <c r="C86" s="68">
        <v>4</v>
      </c>
      <c r="D86" s="68">
        <v>1</v>
      </c>
      <c r="E86" s="102" t="s">
        <v>58</v>
      </c>
      <c r="F86" s="46">
        <v>0</v>
      </c>
      <c r="G86" s="103">
        <v>0</v>
      </c>
      <c r="H86" s="103">
        <v>14000</v>
      </c>
      <c r="I86" s="103">
        <v>13000</v>
      </c>
      <c r="J86" s="103">
        <v>0</v>
      </c>
      <c r="K86" s="100">
        <v>27000</v>
      </c>
      <c r="L86" s="104">
        <v>25000</v>
      </c>
      <c r="M86" s="105">
        <v>25000</v>
      </c>
      <c r="P86" s="115" t="s">
        <v>0</v>
      </c>
    </row>
    <row r="87" spans="1:16" ht="21.75" customHeight="1" x14ac:dyDescent="0.2">
      <c r="A87" s="42" t="s">
        <v>12</v>
      </c>
      <c r="B87" s="67">
        <v>650</v>
      </c>
      <c r="C87" s="68">
        <v>4</v>
      </c>
      <c r="D87" s="68">
        <v>1</v>
      </c>
      <c r="E87" s="102" t="s">
        <v>58</v>
      </c>
      <c r="F87" s="46" t="s">
        <v>11</v>
      </c>
      <c r="G87" s="103">
        <v>0</v>
      </c>
      <c r="H87" s="103">
        <v>10500</v>
      </c>
      <c r="I87" s="103">
        <v>10000</v>
      </c>
      <c r="J87" s="103">
        <v>0</v>
      </c>
      <c r="K87" s="100">
        <v>20500</v>
      </c>
      <c r="L87" s="104">
        <v>19000</v>
      </c>
      <c r="M87" s="105">
        <v>19000</v>
      </c>
      <c r="P87" s="115" t="s">
        <v>0</v>
      </c>
    </row>
    <row r="88" spans="1:16" ht="44.25" customHeight="1" x14ac:dyDescent="0.2">
      <c r="A88" s="42" t="s">
        <v>8</v>
      </c>
      <c r="B88" s="67">
        <v>650</v>
      </c>
      <c r="C88" s="68">
        <v>4</v>
      </c>
      <c r="D88" s="68">
        <v>1</v>
      </c>
      <c r="E88" s="102" t="s">
        <v>58</v>
      </c>
      <c r="F88" s="46" t="s">
        <v>7</v>
      </c>
      <c r="G88" s="103">
        <v>0</v>
      </c>
      <c r="H88" s="103">
        <v>3500</v>
      </c>
      <c r="I88" s="103">
        <v>3000</v>
      </c>
      <c r="J88" s="103">
        <v>0</v>
      </c>
      <c r="K88" s="100">
        <v>6500</v>
      </c>
      <c r="L88" s="104">
        <v>6000</v>
      </c>
      <c r="M88" s="105">
        <v>6000</v>
      </c>
      <c r="P88" s="115" t="s">
        <v>0</v>
      </c>
    </row>
    <row r="89" spans="1:16" ht="21.75" customHeight="1" x14ac:dyDescent="0.2">
      <c r="A89" s="42" t="s">
        <v>12</v>
      </c>
      <c r="B89" s="67">
        <v>650</v>
      </c>
      <c r="C89" s="68">
        <v>4</v>
      </c>
      <c r="D89" s="68">
        <v>1</v>
      </c>
      <c r="E89" s="102" t="s">
        <v>57</v>
      </c>
      <c r="F89" s="46" t="s">
        <v>11</v>
      </c>
      <c r="G89" s="103">
        <v>0</v>
      </c>
      <c r="H89" s="103">
        <v>4500</v>
      </c>
      <c r="I89" s="103">
        <v>3000</v>
      </c>
      <c r="J89" s="103">
        <v>0</v>
      </c>
      <c r="K89" s="100">
        <v>7500</v>
      </c>
      <c r="L89" s="104">
        <v>6500</v>
      </c>
      <c r="M89" s="105">
        <v>6500</v>
      </c>
      <c r="P89" s="115" t="s">
        <v>0</v>
      </c>
    </row>
    <row r="90" spans="1:16" ht="46.5" customHeight="1" x14ac:dyDescent="0.2">
      <c r="A90" s="42" t="s">
        <v>8</v>
      </c>
      <c r="B90" s="67">
        <v>650</v>
      </c>
      <c r="C90" s="68">
        <v>4</v>
      </c>
      <c r="D90" s="68">
        <v>1</v>
      </c>
      <c r="E90" s="102" t="s">
        <v>57</v>
      </c>
      <c r="F90" s="46" t="s">
        <v>7</v>
      </c>
      <c r="G90" s="103">
        <v>0</v>
      </c>
      <c r="H90" s="103">
        <v>1500</v>
      </c>
      <c r="I90" s="103">
        <v>1000</v>
      </c>
      <c r="J90" s="103">
        <v>0</v>
      </c>
      <c r="K90" s="100">
        <v>2500</v>
      </c>
      <c r="L90" s="104">
        <v>1900</v>
      </c>
      <c r="M90" s="105">
        <v>1900</v>
      </c>
      <c r="P90" s="115" t="s">
        <v>0</v>
      </c>
    </row>
    <row r="91" spans="1:16" ht="21.75" customHeight="1" x14ac:dyDescent="0.2">
      <c r="A91" s="42" t="s">
        <v>56</v>
      </c>
      <c r="B91" s="67">
        <v>650</v>
      </c>
      <c r="C91" s="68">
        <v>4</v>
      </c>
      <c r="D91" s="68">
        <v>9</v>
      </c>
      <c r="E91" s="102">
        <v>0</v>
      </c>
      <c r="F91" s="46">
        <v>0</v>
      </c>
      <c r="G91" s="103">
        <v>0</v>
      </c>
      <c r="H91" s="103">
        <v>490000</v>
      </c>
      <c r="I91" s="103">
        <v>487000</v>
      </c>
      <c r="J91" s="103">
        <v>489759.39</v>
      </c>
      <c r="K91" s="100">
        <v>1466759.39</v>
      </c>
      <c r="L91" s="104">
        <v>2052000</v>
      </c>
      <c r="M91" s="105">
        <v>2133000</v>
      </c>
      <c r="P91" s="115" t="s">
        <v>0</v>
      </c>
    </row>
    <row r="92" spans="1:16" ht="24.75" customHeight="1" x14ac:dyDescent="0.2">
      <c r="A92" s="42" t="s">
        <v>30</v>
      </c>
      <c r="B92" s="67">
        <v>650</v>
      </c>
      <c r="C92" s="68">
        <v>4</v>
      </c>
      <c r="D92" s="68">
        <v>9</v>
      </c>
      <c r="E92" s="102" t="s">
        <v>55</v>
      </c>
      <c r="F92" s="46">
        <v>0</v>
      </c>
      <c r="G92" s="103">
        <v>0</v>
      </c>
      <c r="H92" s="103">
        <v>490000</v>
      </c>
      <c r="I92" s="103">
        <v>487000</v>
      </c>
      <c r="J92" s="103">
        <v>489759.39</v>
      </c>
      <c r="K92" s="100">
        <v>1466759.39</v>
      </c>
      <c r="L92" s="104">
        <v>2052000</v>
      </c>
      <c r="M92" s="105">
        <v>2133000</v>
      </c>
      <c r="P92" s="115" t="s">
        <v>0</v>
      </c>
    </row>
    <row r="93" spans="1:16" ht="29.25" customHeight="1" x14ac:dyDescent="0.2">
      <c r="A93" s="42" t="s">
        <v>6</v>
      </c>
      <c r="B93" s="67">
        <v>650</v>
      </c>
      <c r="C93" s="68">
        <v>4</v>
      </c>
      <c r="D93" s="68">
        <v>9</v>
      </c>
      <c r="E93" s="102" t="s">
        <v>55</v>
      </c>
      <c r="F93" s="46" t="s">
        <v>5</v>
      </c>
      <c r="G93" s="103">
        <v>0</v>
      </c>
      <c r="H93" s="103">
        <v>490000</v>
      </c>
      <c r="I93" s="103">
        <v>487000</v>
      </c>
      <c r="J93" s="103">
        <v>489759.39</v>
      </c>
      <c r="K93" s="100">
        <v>1466759.39</v>
      </c>
      <c r="L93" s="104">
        <v>2052000</v>
      </c>
      <c r="M93" s="105">
        <v>2133000</v>
      </c>
      <c r="P93" s="115" t="s">
        <v>0</v>
      </c>
    </row>
    <row r="94" spans="1:16" ht="12.75" customHeight="1" x14ac:dyDescent="0.2">
      <c r="A94" s="42" t="s">
        <v>54</v>
      </c>
      <c r="B94" s="67">
        <v>650</v>
      </c>
      <c r="C94" s="68">
        <v>4</v>
      </c>
      <c r="D94" s="68">
        <v>10</v>
      </c>
      <c r="E94" s="102">
        <v>0</v>
      </c>
      <c r="F94" s="46">
        <v>0</v>
      </c>
      <c r="G94" s="103">
        <v>211800</v>
      </c>
      <c r="H94" s="103">
        <v>102400</v>
      </c>
      <c r="I94" s="103">
        <v>52400</v>
      </c>
      <c r="J94" s="103">
        <v>77400</v>
      </c>
      <c r="K94" s="100">
        <v>444000</v>
      </c>
      <c r="L94" s="104">
        <v>450000</v>
      </c>
      <c r="M94" s="105">
        <v>425000</v>
      </c>
      <c r="P94" s="115" t="s">
        <v>0</v>
      </c>
    </row>
    <row r="95" spans="1:16" ht="13.5" customHeight="1" x14ac:dyDescent="0.2">
      <c r="A95" s="42" t="s">
        <v>53</v>
      </c>
      <c r="B95" s="67">
        <v>650</v>
      </c>
      <c r="C95" s="68">
        <v>4</v>
      </c>
      <c r="D95" s="68">
        <v>10</v>
      </c>
      <c r="E95" s="102" t="s">
        <v>52</v>
      </c>
      <c r="F95" s="46">
        <v>0</v>
      </c>
      <c r="G95" s="103">
        <v>211800</v>
      </c>
      <c r="H95" s="103">
        <v>102400</v>
      </c>
      <c r="I95" s="103">
        <v>52400</v>
      </c>
      <c r="J95" s="103">
        <v>77400</v>
      </c>
      <c r="K95" s="100">
        <v>444000</v>
      </c>
      <c r="L95" s="104">
        <v>450000</v>
      </c>
      <c r="M95" s="105">
        <v>425000</v>
      </c>
      <c r="P95" s="115" t="s">
        <v>0</v>
      </c>
    </row>
    <row r="96" spans="1:16" ht="32.25" customHeight="1" x14ac:dyDescent="0.2">
      <c r="A96" s="42" t="s">
        <v>6</v>
      </c>
      <c r="B96" s="67">
        <v>650</v>
      </c>
      <c r="C96" s="68">
        <v>4</v>
      </c>
      <c r="D96" s="68">
        <v>10</v>
      </c>
      <c r="E96" s="102" t="s">
        <v>52</v>
      </c>
      <c r="F96" s="46" t="s">
        <v>5</v>
      </c>
      <c r="G96" s="103">
        <v>211800</v>
      </c>
      <c r="H96" s="103">
        <v>102400</v>
      </c>
      <c r="I96" s="103">
        <v>52400</v>
      </c>
      <c r="J96" s="103">
        <v>77400</v>
      </c>
      <c r="K96" s="100">
        <v>444000</v>
      </c>
      <c r="L96" s="104">
        <v>450000</v>
      </c>
      <c r="M96" s="105">
        <v>425000</v>
      </c>
      <c r="P96" s="115" t="s">
        <v>0</v>
      </c>
    </row>
    <row r="97" spans="1:16" ht="21.75" customHeight="1" x14ac:dyDescent="0.2">
      <c r="A97" s="42" t="s">
        <v>51</v>
      </c>
      <c r="B97" s="67">
        <v>650</v>
      </c>
      <c r="C97" s="68">
        <v>4</v>
      </c>
      <c r="D97" s="68">
        <v>12</v>
      </c>
      <c r="E97" s="102">
        <v>0</v>
      </c>
      <c r="F97" s="46">
        <v>0</v>
      </c>
      <c r="G97" s="103">
        <v>169000</v>
      </c>
      <c r="H97" s="103">
        <v>0</v>
      </c>
      <c r="I97" s="103">
        <v>0</v>
      </c>
      <c r="J97" s="103">
        <v>0</v>
      </c>
      <c r="K97" s="100">
        <v>169000</v>
      </c>
      <c r="L97" s="104">
        <v>0</v>
      </c>
      <c r="M97" s="105">
        <v>0</v>
      </c>
      <c r="P97" s="115" t="s">
        <v>0</v>
      </c>
    </row>
    <row r="98" spans="1:16" ht="57" customHeight="1" x14ac:dyDescent="0.2">
      <c r="A98" s="42" t="s">
        <v>50</v>
      </c>
      <c r="B98" s="67">
        <v>650</v>
      </c>
      <c r="C98" s="68">
        <v>4</v>
      </c>
      <c r="D98" s="68">
        <v>12</v>
      </c>
      <c r="E98" s="102" t="s">
        <v>48</v>
      </c>
      <c r="F98" s="46">
        <v>0</v>
      </c>
      <c r="G98" s="103">
        <v>169000</v>
      </c>
      <c r="H98" s="103">
        <v>0</v>
      </c>
      <c r="I98" s="103">
        <v>0</v>
      </c>
      <c r="J98" s="103">
        <v>0</v>
      </c>
      <c r="K98" s="100">
        <v>169000</v>
      </c>
      <c r="L98" s="104">
        <v>0</v>
      </c>
      <c r="M98" s="105">
        <v>0</v>
      </c>
      <c r="P98" s="115" t="s">
        <v>0</v>
      </c>
    </row>
    <row r="99" spans="1:16" ht="21.75" customHeight="1" x14ac:dyDescent="0.2">
      <c r="A99" s="42" t="s">
        <v>49</v>
      </c>
      <c r="B99" s="67">
        <v>650</v>
      </c>
      <c r="C99" s="68">
        <v>4</v>
      </c>
      <c r="D99" s="68">
        <v>12</v>
      </c>
      <c r="E99" s="102" t="s">
        <v>48</v>
      </c>
      <c r="F99" s="46" t="s">
        <v>47</v>
      </c>
      <c r="G99" s="103">
        <v>169000</v>
      </c>
      <c r="H99" s="103">
        <v>0</v>
      </c>
      <c r="I99" s="103">
        <v>0</v>
      </c>
      <c r="J99" s="103">
        <v>0</v>
      </c>
      <c r="K99" s="100">
        <v>169000</v>
      </c>
      <c r="L99" s="104">
        <v>0</v>
      </c>
      <c r="M99" s="105">
        <v>0</v>
      </c>
      <c r="P99" s="115" t="s">
        <v>0</v>
      </c>
    </row>
    <row r="100" spans="1:16" ht="21.75" customHeight="1" x14ac:dyDescent="0.2">
      <c r="A100" s="42" t="s">
        <v>46</v>
      </c>
      <c r="B100" s="67">
        <v>650</v>
      </c>
      <c r="C100" s="68">
        <v>5</v>
      </c>
      <c r="D100" s="68">
        <v>0</v>
      </c>
      <c r="E100" s="102">
        <v>0</v>
      </c>
      <c r="F100" s="46">
        <v>0</v>
      </c>
      <c r="G100" s="103">
        <v>618500</v>
      </c>
      <c r="H100" s="103">
        <v>4013200</v>
      </c>
      <c r="I100" s="103">
        <v>6152940</v>
      </c>
      <c r="J100" s="103">
        <v>1021200</v>
      </c>
      <c r="K100" s="100">
        <v>11805840</v>
      </c>
      <c r="L100" s="104">
        <v>5561300</v>
      </c>
      <c r="M100" s="105">
        <v>4901800</v>
      </c>
      <c r="P100" s="115" t="s">
        <v>0</v>
      </c>
    </row>
    <row r="101" spans="1:16" ht="12.75" customHeight="1" x14ac:dyDescent="0.2">
      <c r="A101" s="42" t="s">
        <v>45</v>
      </c>
      <c r="B101" s="67">
        <v>650</v>
      </c>
      <c r="C101" s="68">
        <v>5</v>
      </c>
      <c r="D101" s="68">
        <v>1</v>
      </c>
      <c r="E101" s="102">
        <v>0</v>
      </c>
      <c r="F101" s="46">
        <v>0</v>
      </c>
      <c r="G101" s="103">
        <v>68500</v>
      </c>
      <c r="H101" s="103">
        <v>234500</v>
      </c>
      <c r="I101" s="103">
        <v>68500</v>
      </c>
      <c r="J101" s="103">
        <v>68500</v>
      </c>
      <c r="K101" s="100">
        <v>440000</v>
      </c>
      <c r="L101" s="104">
        <v>516000</v>
      </c>
      <c r="M101" s="105">
        <v>444000</v>
      </c>
      <c r="P101" s="115" t="s">
        <v>0</v>
      </c>
    </row>
    <row r="102" spans="1:16" ht="27" customHeight="1" x14ac:dyDescent="0.2">
      <c r="A102" s="42" t="s">
        <v>44</v>
      </c>
      <c r="B102" s="67">
        <v>650</v>
      </c>
      <c r="C102" s="68">
        <v>5</v>
      </c>
      <c r="D102" s="68">
        <v>1</v>
      </c>
      <c r="E102" s="102" t="s">
        <v>42</v>
      </c>
      <c r="F102" s="46">
        <v>0</v>
      </c>
      <c r="G102" s="103">
        <v>0</v>
      </c>
      <c r="H102" s="103">
        <v>166000</v>
      </c>
      <c r="I102" s="103">
        <v>0</v>
      </c>
      <c r="J102" s="103">
        <v>0</v>
      </c>
      <c r="K102" s="100">
        <v>166000</v>
      </c>
      <c r="L102" s="104">
        <v>242000</v>
      </c>
      <c r="M102" s="105">
        <v>170000</v>
      </c>
      <c r="P102" s="115" t="s">
        <v>0</v>
      </c>
    </row>
    <row r="103" spans="1:16" ht="27" customHeight="1" x14ac:dyDescent="0.2">
      <c r="A103" s="42" t="s">
        <v>43</v>
      </c>
      <c r="B103" s="67">
        <v>650</v>
      </c>
      <c r="C103" s="68">
        <v>5</v>
      </c>
      <c r="D103" s="68">
        <v>1</v>
      </c>
      <c r="E103" s="102" t="s">
        <v>42</v>
      </c>
      <c r="F103" s="46" t="s">
        <v>41</v>
      </c>
      <c r="G103" s="103">
        <v>0</v>
      </c>
      <c r="H103" s="103">
        <v>0</v>
      </c>
      <c r="I103" s="103">
        <v>0</v>
      </c>
      <c r="J103" s="103">
        <v>0</v>
      </c>
      <c r="K103" s="100">
        <v>0</v>
      </c>
      <c r="L103" s="104">
        <v>0</v>
      </c>
      <c r="M103" s="105">
        <v>0</v>
      </c>
      <c r="P103" s="115" t="s">
        <v>0</v>
      </c>
    </row>
    <row r="104" spans="1:16" ht="30" customHeight="1" x14ac:dyDescent="0.2">
      <c r="A104" s="42" t="s">
        <v>148</v>
      </c>
      <c r="B104" s="67">
        <v>650</v>
      </c>
      <c r="C104" s="68">
        <v>5</v>
      </c>
      <c r="D104" s="68">
        <v>1</v>
      </c>
      <c r="E104" s="102" t="s">
        <v>42</v>
      </c>
      <c r="F104" s="46" t="s">
        <v>149</v>
      </c>
      <c r="G104" s="103">
        <v>0</v>
      </c>
      <c r="H104" s="103">
        <v>166000</v>
      </c>
      <c r="I104" s="103">
        <v>0</v>
      </c>
      <c r="J104" s="103">
        <v>0</v>
      </c>
      <c r="K104" s="100">
        <v>166000</v>
      </c>
      <c r="L104" s="104">
        <v>242000</v>
      </c>
      <c r="M104" s="105">
        <v>170000</v>
      </c>
      <c r="P104" s="115" t="s">
        <v>0</v>
      </c>
    </row>
    <row r="105" spans="1:16" ht="33" customHeight="1" x14ac:dyDescent="0.2">
      <c r="A105" s="42" t="s">
        <v>30</v>
      </c>
      <c r="B105" s="67">
        <v>650</v>
      </c>
      <c r="C105" s="68">
        <v>5</v>
      </c>
      <c r="D105" s="68">
        <v>1</v>
      </c>
      <c r="E105" s="102" t="s">
        <v>40</v>
      </c>
      <c r="F105" s="46">
        <v>0</v>
      </c>
      <c r="G105" s="103">
        <v>68500</v>
      </c>
      <c r="H105" s="103">
        <v>68500</v>
      </c>
      <c r="I105" s="103">
        <v>68500</v>
      </c>
      <c r="J105" s="103">
        <v>68500</v>
      </c>
      <c r="K105" s="100">
        <v>274000</v>
      </c>
      <c r="L105" s="104">
        <v>274000</v>
      </c>
      <c r="M105" s="105">
        <v>274000</v>
      </c>
      <c r="P105" s="115" t="s">
        <v>0</v>
      </c>
    </row>
    <row r="106" spans="1:16" ht="30.75" customHeight="1" x14ac:dyDescent="0.2">
      <c r="A106" s="42" t="s">
        <v>6</v>
      </c>
      <c r="B106" s="67">
        <v>650</v>
      </c>
      <c r="C106" s="68">
        <v>5</v>
      </c>
      <c r="D106" s="68">
        <v>1</v>
      </c>
      <c r="E106" s="102" t="s">
        <v>40</v>
      </c>
      <c r="F106" s="46" t="s">
        <v>5</v>
      </c>
      <c r="G106" s="103">
        <v>68500</v>
      </c>
      <c r="H106" s="103">
        <v>68500</v>
      </c>
      <c r="I106" s="103">
        <v>68500</v>
      </c>
      <c r="J106" s="103">
        <v>68500</v>
      </c>
      <c r="K106" s="100">
        <v>274000</v>
      </c>
      <c r="L106" s="104">
        <v>274000</v>
      </c>
      <c r="M106" s="105">
        <v>274000</v>
      </c>
      <c r="P106" s="115" t="s">
        <v>0</v>
      </c>
    </row>
    <row r="107" spans="1:16" ht="12.75" customHeight="1" x14ac:dyDescent="0.2">
      <c r="A107" s="42" t="s">
        <v>39</v>
      </c>
      <c r="B107" s="67">
        <v>650</v>
      </c>
      <c r="C107" s="68">
        <v>5</v>
      </c>
      <c r="D107" s="68">
        <v>2</v>
      </c>
      <c r="E107" s="102">
        <v>0</v>
      </c>
      <c r="F107" s="46">
        <v>0</v>
      </c>
      <c r="G107" s="103">
        <v>0</v>
      </c>
      <c r="H107" s="103">
        <v>1961600</v>
      </c>
      <c r="I107" s="103">
        <v>0</v>
      </c>
      <c r="J107" s="103">
        <v>0</v>
      </c>
      <c r="K107" s="100">
        <v>1961600</v>
      </c>
      <c r="L107" s="104">
        <v>3605300</v>
      </c>
      <c r="M107" s="105">
        <v>2987800</v>
      </c>
      <c r="P107" s="115" t="s">
        <v>0</v>
      </c>
    </row>
    <row r="108" spans="1:16" ht="47.25" customHeight="1" x14ac:dyDescent="0.2">
      <c r="A108" s="42" t="s">
        <v>38</v>
      </c>
      <c r="B108" s="67">
        <v>650</v>
      </c>
      <c r="C108" s="68">
        <v>5</v>
      </c>
      <c r="D108" s="68">
        <v>2</v>
      </c>
      <c r="E108" s="102" t="s">
        <v>37</v>
      </c>
      <c r="F108" s="46">
        <v>0</v>
      </c>
      <c r="G108" s="103">
        <v>0</v>
      </c>
      <c r="H108" s="103">
        <v>680000</v>
      </c>
      <c r="I108" s="103">
        <v>0</v>
      </c>
      <c r="J108" s="103">
        <v>0</v>
      </c>
      <c r="K108" s="100">
        <v>680000</v>
      </c>
      <c r="L108" s="104">
        <v>1200000</v>
      </c>
      <c r="M108" s="105">
        <v>1200000</v>
      </c>
      <c r="P108" s="115" t="s">
        <v>0</v>
      </c>
    </row>
    <row r="109" spans="1:16" ht="30.75" customHeight="1" x14ac:dyDescent="0.2">
      <c r="A109" s="42" t="s">
        <v>35</v>
      </c>
      <c r="B109" s="67">
        <v>650</v>
      </c>
      <c r="C109" s="68">
        <v>5</v>
      </c>
      <c r="D109" s="68">
        <v>2</v>
      </c>
      <c r="E109" s="102" t="s">
        <v>37</v>
      </c>
      <c r="F109" s="46" t="s">
        <v>33</v>
      </c>
      <c r="G109" s="103">
        <v>0</v>
      </c>
      <c r="H109" s="103">
        <v>680000</v>
      </c>
      <c r="I109" s="103">
        <v>0</v>
      </c>
      <c r="J109" s="103">
        <v>0</v>
      </c>
      <c r="K109" s="100">
        <v>680000</v>
      </c>
      <c r="L109" s="104">
        <v>1200000</v>
      </c>
      <c r="M109" s="105">
        <v>1200000</v>
      </c>
      <c r="P109" s="115" t="s">
        <v>0</v>
      </c>
    </row>
    <row r="110" spans="1:16" ht="31.5" customHeight="1" x14ac:dyDescent="0.2">
      <c r="A110" s="42" t="s">
        <v>30</v>
      </c>
      <c r="B110" s="67">
        <v>650</v>
      </c>
      <c r="C110" s="68">
        <v>5</v>
      </c>
      <c r="D110" s="68">
        <v>2</v>
      </c>
      <c r="E110" s="102" t="s">
        <v>36</v>
      </c>
      <c r="F110" s="46">
        <v>0</v>
      </c>
      <c r="G110" s="103">
        <v>0</v>
      </c>
      <c r="H110" s="103">
        <v>865600</v>
      </c>
      <c r="I110" s="103">
        <v>0</v>
      </c>
      <c r="J110" s="103">
        <v>0</v>
      </c>
      <c r="K110" s="100">
        <v>865600</v>
      </c>
      <c r="L110" s="104">
        <v>2022300</v>
      </c>
      <c r="M110" s="105">
        <v>1404800</v>
      </c>
      <c r="P110" s="115" t="s">
        <v>0</v>
      </c>
    </row>
    <row r="111" spans="1:16" ht="30.75" customHeight="1" x14ac:dyDescent="0.2">
      <c r="A111" s="42" t="s">
        <v>35</v>
      </c>
      <c r="B111" s="67">
        <v>650</v>
      </c>
      <c r="C111" s="68">
        <v>5</v>
      </c>
      <c r="D111" s="68">
        <v>2</v>
      </c>
      <c r="E111" s="102" t="s">
        <v>36</v>
      </c>
      <c r="F111" s="46" t="s">
        <v>33</v>
      </c>
      <c r="G111" s="103">
        <v>0</v>
      </c>
      <c r="H111" s="103">
        <v>865600</v>
      </c>
      <c r="I111" s="103">
        <v>0</v>
      </c>
      <c r="J111" s="103">
        <v>0</v>
      </c>
      <c r="K111" s="100">
        <v>865600</v>
      </c>
      <c r="L111" s="104">
        <v>2022300</v>
      </c>
      <c r="M111" s="105">
        <v>1404800</v>
      </c>
      <c r="P111" s="115" t="s">
        <v>0</v>
      </c>
    </row>
    <row r="112" spans="1:16" ht="33" customHeight="1" x14ac:dyDescent="0.2">
      <c r="A112" s="42" t="s">
        <v>35</v>
      </c>
      <c r="B112" s="67">
        <v>650</v>
      </c>
      <c r="C112" s="68">
        <v>5</v>
      </c>
      <c r="D112" s="68">
        <v>2</v>
      </c>
      <c r="E112" s="102" t="s">
        <v>34</v>
      </c>
      <c r="F112" s="46" t="s">
        <v>33</v>
      </c>
      <c r="G112" s="103">
        <v>0</v>
      </c>
      <c r="H112" s="103">
        <v>36000</v>
      </c>
      <c r="I112" s="103">
        <v>0</v>
      </c>
      <c r="J112" s="103">
        <v>0</v>
      </c>
      <c r="K112" s="100">
        <v>36000</v>
      </c>
      <c r="L112" s="104">
        <v>63000</v>
      </c>
      <c r="M112" s="105">
        <v>63000</v>
      </c>
      <c r="P112" s="115" t="s">
        <v>0</v>
      </c>
    </row>
    <row r="113" spans="1:16" ht="29.25" customHeight="1" x14ac:dyDescent="0.2">
      <c r="A113" s="42" t="s">
        <v>32</v>
      </c>
      <c r="B113" s="67">
        <v>650</v>
      </c>
      <c r="C113" s="68">
        <v>5</v>
      </c>
      <c r="D113" s="68">
        <v>2</v>
      </c>
      <c r="E113" s="102" t="s">
        <v>31</v>
      </c>
      <c r="F113" s="46">
        <v>0</v>
      </c>
      <c r="G113" s="103">
        <v>0</v>
      </c>
      <c r="H113" s="103">
        <v>260000</v>
      </c>
      <c r="I113" s="103">
        <v>0</v>
      </c>
      <c r="J113" s="103">
        <v>0</v>
      </c>
      <c r="K113" s="100">
        <v>260000</v>
      </c>
      <c r="L113" s="104">
        <v>200000</v>
      </c>
      <c r="M113" s="105">
        <v>200000</v>
      </c>
      <c r="P113" s="115" t="s">
        <v>0</v>
      </c>
    </row>
    <row r="114" spans="1:16" ht="30" customHeight="1" x14ac:dyDescent="0.2">
      <c r="A114" s="42" t="s">
        <v>6</v>
      </c>
      <c r="B114" s="67">
        <v>650</v>
      </c>
      <c r="C114" s="68">
        <v>5</v>
      </c>
      <c r="D114" s="68">
        <v>2</v>
      </c>
      <c r="E114" s="102" t="s">
        <v>31</v>
      </c>
      <c r="F114" s="46" t="s">
        <v>5</v>
      </c>
      <c r="G114" s="103">
        <v>0</v>
      </c>
      <c r="H114" s="103">
        <v>260000</v>
      </c>
      <c r="I114" s="103">
        <v>0</v>
      </c>
      <c r="J114" s="103">
        <v>0</v>
      </c>
      <c r="K114" s="100">
        <v>260000</v>
      </c>
      <c r="L114" s="104">
        <v>200000</v>
      </c>
      <c r="M114" s="105">
        <v>200000</v>
      </c>
      <c r="P114" s="115" t="s">
        <v>0</v>
      </c>
    </row>
    <row r="115" spans="1:16" ht="42.75" customHeight="1" x14ac:dyDescent="0.2">
      <c r="A115" s="42" t="s">
        <v>30</v>
      </c>
      <c r="B115" s="67">
        <v>650</v>
      </c>
      <c r="C115" s="68">
        <v>5</v>
      </c>
      <c r="D115" s="68">
        <v>2</v>
      </c>
      <c r="E115" s="102" t="s">
        <v>29</v>
      </c>
      <c r="F115" s="46">
        <v>0</v>
      </c>
      <c r="G115" s="103">
        <v>0</v>
      </c>
      <c r="H115" s="103">
        <v>120000</v>
      </c>
      <c r="I115" s="103">
        <v>0</v>
      </c>
      <c r="J115" s="103">
        <v>0</v>
      </c>
      <c r="K115" s="100">
        <v>120000</v>
      </c>
      <c r="L115" s="104">
        <v>120000</v>
      </c>
      <c r="M115" s="105">
        <v>120000</v>
      </c>
      <c r="P115" s="115" t="s">
        <v>0</v>
      </c>
    </row>
    <row r="116" spans="1:16" ht="32.25" customHeight="1" x14ac:dyDescent="0.2">
      <c r="A116" s="42" t="s">
        <v>6</v>
      </c>
      <c r="B116" s="67">
        <v>650</v>
      </c>
      <c r="C116" s="68">
        <v>5</v>
      </c>
      <c r="D116" s="68">
        <v>2</v>
      </c>
      <c r="E116" s="102" t="s">
        <v>29</v>
      </c>
      <c r="F116" s="46" t="s">
        <v>5</v>
      </c>
      <c r="G116" s="103">
        <v>0</v>
      </c>
      <c r="H116" s="103">
        <v>120000</v>
      </c>
      <c r="I116" s="103">
        <v>0</v>
      </c>
      <c r="J116" s="103">
        <v>0</v>
      </c>
      <c r="K116" s="100">
        <v>120000</v>
      </c>
      <c r="L116" s="104">
        <v>120000</v>
      </c>
      <c r="M116" s="105">
        <v>120000</v>
      </c>
      <c r="P116" s="115" t="s">
        <v>0</v>
      </c>
    </row>
    <row r="117" spans="1:16" ht="12.75" customHeight="1" x14ac:dyDescent="0.2">
      <c r="A117" s="42" t="s">
        <v>28</v>
      </c>
      <c r="B117" s="67">
        <v>650</v>
      </c>
      <c r="C117" s="68">
        <v>5</v>
      </c>
      <c r="D117" s="68">
        <v>3</v>
      </c>
      <c r="E117" s="102">
        <v>0</v>
      </c>
      <c r="F117" s="46">
        <v>0</v>
      </c>
      <c r="G117" s="103">
        <v>550000</v>
      </c>
      <c r="H117" s="103">
        <v>1817100</v>
      </c>
      <c r="I117" s="103">
        <v>6084440</v>
      </c>
      <c r="J117" s="103">
        <v>952700</v>
      </c>
      <c r="K117" s="100">
        <v>9404240</v>
      </c>
      <c r="L117" s="104">
        <v>1440000</v>
      </c>
      <c r="M117" s="105">
        <v>1470000</v>
      </c>
      <c r="P117" s="115" t="s">
        <v>0</v>
      </c>
    </row>
    <row r="118" spans="1:16" ht="36" customHeight="1" x14ac:dyDescent="0.2">
      <c r="A118" s="42" t="s">
        <v>157</v>
      </c>
      <c r="B118" s="67">
        <v>650</v>
      </c>
      <c r="C118" s="68">
        <v>5</v>
      </c>
      <c r="D118" s="68">
        <v>3</v>
      </c>
      <c r="E118" s="102" t="s">
        <v>158</v>
      </c>
      <c r="F118" s="46">
        <v>0</v>
      </c>
      <c r="G118" s="103">
        <v>0</v>
      </c>
      <c r="H118" s="103">
        <v>0</v>
      </c>
      <c r="I118" s="103">
        <v>0</v>
      </c>
      <c r="J118" s="103">
        <v>0</v>
      </c>
      <c r="K118" s="100">
        <v>0</v>
      </c>
      <c r="L118" s="104">
        <v>0</v>
      </c>
      <c r="M118" s="105">
        <v>0</v>
      </c>
      <c r="P118" s="115" t="s">
        <v>0</v>
      </c>
    </row>
    <row r="119" spans="1:16" ht="27.75" customHeight="1" x14ac:dyDescent="0.2">
      <c r="A119" s="42" t="s">
        <v>35</v>
      </c>
      <c r="B119" s="67">
        <v>650</v>
      </c>
      <c r="C119" s="68">
        <v>5</v>
      </c>
      <c r="D119" s="68">
        <v>3</v>
      </c>
      <c r="E119" s="102" t="s">
        <v>158</v>
      </c>
      <c r="F119" s="46" t="s">
        <v>33</v>
      </c>
      <c r="G119" s="103">
        <v>0</v>
      </c>
      <c r="H119" s="103">
        <v>0</v>
      </c>
      <c r="I119" s="103">
        <v>0</v>
      </c>
      <c r="J119" s="103">
        <v>0</v>
      </c>
      <c r="K119" s="100">
        <v>0</v>
      </c>
      <c r="L119" s="104">
        <v>0</v>
      </c>
      <c r="M119" s="105">
        <v>0</v>
      </c>
      <c r="P119" s="115" t="s">
        <v>0</v>
      </c>
    </row>
    <row r="120" spans="1:16" ht="28.5" customHeight="1" x14ac:dyDescent="0.2">
      <c r="A120" s="42" t="s">
        <v>35</v>
      </c>
      <c r="B120" s="67">
        <v>650</v>
      </c>
      <c r="C120" s="68">
        <v>5</v>
      </c>
      <c r="D120" s="68">
        <v>3</v>
      </c>
      <c r="E120" s="102" t="s">
        <v>159</v>
      </c>
      <c r="F120" s="46" t="s">
        <v>33</v>
      </c>
      <c r="G120" s="103">
        <v>0</v>
      </c>
      <c r="H120" s="103">
        <v>0</v>
      </c>
      <c r="I120" s="103">
        <v>5014300</v>
      </c>
      <c r="J120" s="103">
        <v>0</v>
      </c>
      <c r="K120" s="100">
        <v>5014300</v>
      </c>
      <c r="L120" s="104">
        <v>0</v>
      </c>
      <c r="M120" s="105">
        <v>0</v>
      </c>
      <c r="P120" s="115" t="s">
        <v>0</v>
      </c>
    </row>
    <row r="121" spans="1:16" ht="27.75" customHeight="1" x14ac:dyDescent="0.2">
      <c r="A121" s="42" t="s">
        <v>35</v>
      </c>
      <c r="B121" s="67">
        <v>650</v>
      </c>
      <c r="C121" s="68">
        <v>5</v>
      </c>
      <c r="D121" s="68">
        <v>3</v>
      </c>
      <c r="E121" s="102" t="s">
        <v>160</v>
      </c>
      <c r="F121" s="46" t="s">
        <v>33</v>
      </c>
      <c r="G121" s="103">
        <v>0</v>
      </c>
      <c r="H121" s="103">
        <v>0</v>
      </c>
      <c r="I121" s="103">
        <v>557140</v>
      </c>
      <c r="J121" s="103">
        <v>0</v>
      </c>
      <c r="K121" s="100">
        <v>557140</v>
      </c>
      <c r="L121" s="104">
        <v>0</v>
      </c>
      <c r="M121" s="105">
        <v>0</v>
      </c>
      <c r="P121" s="115" t="s">
        <v>0</v>
      </c>
    </row>
    <row r="122" spans="1:16" ht="26.25" customHeight="1" x14ac:dyDescent="0.2">
      <c r="A122" s="42" t="s">
        <v>6</v>
      </c>
      <c r="B122" s="67">
        <v>650</v>
      </c>
      <c r="C122" s="68">
        <v>5</v>
      </c>
      <c r="D122" s="68">
        <v>3</v>
      </c>
      <c r="E122" s="102" t="s">
        <v>27</v>
      </c>
      <c r="F122" s="46" t="s">
        <v>5</v>
      </c>
      <c r="G122" s="103">
        <v>150000</v>
      </c>
      <c r="H122" s="103">
        <v>709000</v>
      </c>
      <c r="I122" s="103">
        <v>0</v>
      </c>
      <c r="J122" s="103">
        <v>450000</v>
      </c>
      <c r="K122" s="100">
        <v>1309000</v>
      </c>
      <c r="L122" s="104">
        <v>400000</v>
      </c>
      <c r="M122" s="105">
        <v>400000</v>
      </c>
      <c r="P122" s="115" t="s">
        <v>0</v>
      </c>
    </row>
    <row r="123" spans="1:16" ht="27.75" customHeight="1" x14ac:dyDescent="0.2">
      <c r="A123" s="42" t="s">
        <v>6</v>
      </c>
      <c r="B123" s="67">
        <v>650</v>
      </c>
      <c r="C123" s="68">
        <v>5</v>
      </c>
      <c r="D123" s="68">
        <v>3</v>
      </c>
      <c r="E123" s="102" t="s">
        <v>26</v>
      </c>
      <c r="F123" s="46" t="s">
        <v>5</v>
      </c>
      <c r="G123" s="103">
        <v>200000</v>
      </c>
      <c r="H123" s="103">
        <v>0</v>
      </c>
      <c r="I123" s="103">
        <v>0</v>
      </c>
      <c r="J123" s="103">
        <v>200000</v>
      </c>
      <c r="K123" s="100">
        <v>400000</v>
      </c>
      <c r="L123" s="104">
        <v>250000</v>
      </c>
      <c r="M123" s="105">
        <v>250000</v>
      </c>
      <c r="P123" s="115" t="s">
        <v>0</v>
      </c>
    </row>
    <row r="124" spans="1:16" ht="27" customHeight="1" x14ac:dyDescent="0.2">
      <c r="A124" s="42" t="s">
        <v>6</v>
      </c>
      <c r="B124" s="67">
        <v>650</v>
      </c>
      <c r="C124" s="68">
        <v>5</v>
      </c>
      <c r="D124" s="68">
        <v>3</v>
      </c>
      <c r="E124" s="102" t="s">
        <v>25</v>
      </c>
      <c r="F124" s="46" t="s">
        <v>5</v>
      </c>
      <c r="G124" s="103">
        <v>0</v>
      </c>
      <c r="H124" s="103">
        <v>0</v>
      </c>
      <c r="I124" s="103">
        <v>0</v>
      </c>
      <c r="J124" s="103">
        <v>0</v>
      </c>
      <c r="K124" s="100">
        <v>0</v>
      </c>
      <c r="L124" s="104">
        <v>0</v>
      </c>
      <c r="M124" s="105">
        <v>0</v>
      </c>
      <c r="P124" s="115" t="s">
        <v>0</v>
      </c>
    </row>
    <row r="125" spans="1:16" ht="24" customHeight="1" x14ac:dyDescent="0.2">
      <c r="A125" s="42" t="s">
        <v>6</v>
      </c>
      <c r="B125" s="67">
        <v>650</v>
      </c>
      <c r="C125" s="68">
        <v>5</v>
      </c>
      <c r="D125" s="68">
        <v>3</v>
      </c>
      <c r="E125" s="102" t="s">
        <v>24</v>
      </c>
      <c r="F125" s="46" t="s">
        <v>5</v>
      </c>
      <c r="G125" s="103">
        <v>0</v>
      </c>
      <c r="H125" s="103">
        <v>0</v>
      </c>
      <c r="I125" s="103">
        <v>0</v>
      </c>
      <c r="J125" s="103">
        <v>0</v>
      </c>
      <c r="K125" s="100">
        <v>0</v>
      </c>
      <c r="L125" s="104">
        <v>0</v>
      </c>
      <c r="M125" s="105">
        <v>0</v>
      </c>
      <c r="P125" s="115" t="s">
        <v>0</v>
      </c>
    </row>
    <row r="126" spans="1:16" ht="25.5" customHeight="1" x14ac:dyDescent="0.2">
      <c r="A126" s="42" t="s">
        <v>6</v>
      </c>
      <c r="B126" s="67">
        <v>650</v>
      </c>
      <c r="C126" s="68">
        <v>5</v>
      </c>
      <c r="D126" s="68">
        <v>3</v>
      </c>
      <c r="E126" s="102" t="s">
        <v>23</v>
      </c>
      <c r="F126" s="46" t="s">
        <v>5</v>
      </c>
      <c r="G126" s="103">
        <v>200000</v>
      </c>
      <c r="H126" s="103">
        <v>200000</v>
      </c>
      <c r="I126" s="103">
        <v>150000</v>
      </c>
      <c r="J126" s="103">
        <v>242000</v>
      </c>
      <c r="K126" s="100">
        <v>792000</v>
      </c>
      <c r="L126" s="104">
        <v>790000</v>
      </c>
      <c r="M126" s="105">
        <v>820000</v>
      </c>
      <c r="P126" s="115" t="s">
        <v>0</v>
      </c>
    </row>
    <row r="127" spans="1:16" ht="27.75" customHeight="1" x14ac:dyDescent="0.2">
      <c r="A127" s="42" t="s">
        <v>6</v>
      </c>
      <c r="B127" s="67">
        <v>650</v>
      </c>
      <c r="C127" s="68">
        <v>5</v>
      </c>
      <c r="D127" s="68">
        <v>3</v>
      </c>
      <c r="E127" s="102" t="s">
        <v>151</v>
      </c>
      <c r="F127" s="46" t="s">
        <v>5</v>
      </c>
      <c r="G127" s="103">
        <v>0</v>
      </c>
      <c r="H127" s="103">
        <v>800000</v>
      </c>
      <c r="I127" s="103">
        <v>0</v>
      </c>
      <c r="J127" s="103">
        <v>0</v>
      </c>
      <c r="K127" s="100">
        <v>800000</v>
      </c>
      <c r="L127" s="104">
        <v>0</v>
      </c>
      <c r="M127" s="105">
        <v>0</v>
      </c>
      <c r="P127" s="115" t="s">
        <v>0</v>
      </c>
    </row>
    <row r="128" spans="1:16" ht="26.25" customHeight="1" x14ac:dyDescent="0.2">
      <c r="A128" s="42" t="s">
        <v>6</v>
      </c>
      <c r="B128" s="67">
        <v>650</v>
      </c>
      <c r="C128" s="68">
        <v>5</v>
      </c>
      <c r="D128" s="68">
        <v>3</v>
      </c>
      <c r="E128" s="102" t="s">
        <v>152</v>
      </c>
      <c r="F128" s="46" t="s">
        <v>5</v>
      </c>
      <c r="G128" s="103">
        <v>0</v>
      </c>
      <c r="H128" s="103">
        <v>100000</v>
      </c>
      <c r="I128" s="103">
        <v>363000</v>
      </c>
      <c r="J128" s="103">
        <v>60700</v>
      </c>
      <c r="K128" s="100">
        <v>523700</v>
      </c>
      <c r="L128" s="104">
        <v>0</v>
      </c>
      <c r="M128" s="105">
        <v>0</v>
      </c>
      <c r="P128" s="115" t="s">
        <v>0</v>
      </c>
    </row>
    <row r="129" spans="1:16" ht="24.75" customHeight="1" x14ac:dyDescent="0.2">
      <c r="A129" s="42" t="s">
        <v>6</v>
      </c>
      <c r="B129" s="67">
        <v>650</v>
      </c>
      <c r="C129" s="68">
        <v>5</v>
      </c>
      <c r="D129" s="68">
        <v>3</v>
      </c>
      <c r="E129" s="102" t="s">
        <v>153</v>
      </c>
      <c r="F129" s="46" t="s">
        <v>5</v>
      </c>
      <c r="G129" s="103">
        <v>0</v>
      </c>
      <c r="H129" s="103">
        <v>8100</v>
      </c>
      <c r="I129" s="103">
        <v>0</v>
      </c>
      <c r="J129" s="103">
        <v>0</v>
      </c>
      <c r="K129" s="100">
        <v>8100</v>
      </c>
      <c r="L129" s="104">
        <v>0</v>
      </c>
      <c r="M129" s="105">
        <v>0</v>
      </c>
      <c r="P129" s="115" t="s">
        <v>0</v>
      </c>
    </row>
    <row r="130" spans="1:16" ht="12.75" customHeight="1" x14ac:dyDescent="0.2">
      <c r="A130" s="42" t="s">
        <v>22</v>
      </c>
      <c r="B130" s="67">
        <v>650</v>
      </c>
      <c r="C130" s="68">
        <v>8</v>
      </c>
      <c r="D130" s="68">
        <v>0</v>
      </c>
      <c r="E130" s="102">
        <v>0</v>
      </c>
      <c r="F130" s="46">
        <v>0</v>
      </c>
      <c r="G130" s="103">
        <v>939700</v>
      </c>
      <c r="H130" s="103">
        <v>2542000</v>
      </c>
      <c r="I130" s="103">
        <v>372800</v>
      </c>
      <c r="J130" s="103">
        <v>714800</v>
      </c>
      <c r="K130" s="100">
        <v>4569300</v>
      </c>
      <c r="L130" s="104">
        <v>2170800</v>
      </c>
      <c r="M130" s="105">
        <v>2160000</v>
      </c>
      <c r="P130" s="115" t="s">
        <v>0</v>
      </c>
    </row>
    <row r="131" spans="1:16" ht="12.75" customHeight="1" x14ac:dyDescent="0.2">
      <c r="A131" s="42" t="s">
        <v>21</v>
      </c>
      <c r="B131" s="67">
        <v>650</v>
      </c>
      <c r="C131" s="68">
        <v>8</v>
      </c>
      <c r="D131" s="68">
        <v>1</v>
      </c>
      <c r="E131" s="102">
        <v>0</v>
      </c>
      <c r="F131" s="46">
        <v>0</v>
      </c>
      <c r="G131" s="103">
        <v>939700</v>
      </c>
      <c r="H131" s="103">
        <v>2542000</v>
      </c>
      <c r="I131" s="103">
        <v>372800</v>
      </c>
      <c r="J131" s="103">
        <v>714800</v>
      </c>
      <c r="K131" s="100">
        <v>4569300</v>
      </c>
      <c r="L131" s="104">
        <v>2170800</v>
      </c>
      <c r="M131" s="105">
        <v>2160000</v>
      </c>
      <c r="P131" s="115" t="s">
        <v>0</v>
      </c>
    </row>
    <row r="132" spans="1:16" ht="25.5" customHeight="1" x14ac:dyDescent="0.2">
      <c r="A132" s="42" t="s">
        <v>13</v>
      </c>
      <c r="B132" s="67">
        <v>650</v>
      </c>
      <c r="C132" s="68">
        <v>8</v>
      </c>
      <c r="D132" s="68">
        <v>1</v>
      </c>
      <c r="E132" s="102" t="s">
        <v>20</v>
      </c>
      <c r="F132" s="46">
        <v>0</v>
      </c>
      <c r="G132" s="103">
        <v>534400</v>
      </c>
      <c r="H132" s="103">
        <v>526700</v>
      </c>
      <c r="I132" s="103">
        <v>308500</v>
      </c>
      <c r="J132" s="103">
        <v>266700</v>
      </c>
      <c r="K132" s="100">
        <v>1636300</v>
      </c>
      <c r="L132" s="104">
        <v>1678000</v>
      </c>
      <c r="M132" s="105">
        <v>1690000</v>
      </c>
      <c r="P132" s="115" t="s">
        <v>0</v>
      </c>
    </row>
    <row r="133" spans="1:16" ht="21.75" customHeight="1" x14ac:dyDescent="0.2">
      <c r="A133" s="42" t="s">
        <v>12</v>
      </c>
      <c r="B133" s="67">
        <v>650</v>
      </c>
      <c r="C133" s="68">
        <v>8</v>
      </c>
      <c r="D133" s="68">
        <v>1</v>
      </c>
      <c r="E133" s="102" t="s">
        <v>20</v>
      </c>
      <c r="F133" s="46" t="s">
        <v>11</v>
      </c>
      <c r="G133" s="103">
        <v>350000</v>
      </c>
      <c r="H133" s="103">
        <v>300000</v>
      </c>
      <c r="I133" s="103">
        <v>200000</v>
      </c>
      <c r="J133" s="103">
        <v>150000</v>
      </c>
      <c r="K133" s="100">
        <v>1000000</v>
      </c>
      <c r="L133" s="104">
        <v>1000000</v>
      </c>
      <c r="M133" s="105">
        <v>1000000</v>
      </c>
      <c r="P133" s="115" t="s">
        <v>0</v>
      </c>
    </row>
    <row r="134" spans="1:16" ht="26.25" customHeight="1" x14ac:dyDescent="0.2">
      <c r="A134" s="42" t="s">
        <v>10</v>
      </c>
      <c r="B134" s="67">
        <v>650</v>
      </c>
      <c r="C134" s="68">
        <v>8</v>
      </c>
      <c r="D134" s="68">
        <v>1</v>
      </c>
      <c r="E134" s="102" t="s">
        <v>20</v>
      </c>
      <c r="F134" s="46" t="s">
        <v>9</v>
      </c>
      <c r="G134" s="103">
        <v>2000</v>
      </c>
      <c r="H134" s="103">
        <v>0</v>
      </c>
      <c r="I134" s="103">
        <v>0</v>
      </c>
      <c r="J134" s="103">
        <v>0</v>
      </c>
      <c r="K134" s="100">
        <v>2000</v>
      </c>
      <c r="L134" s="104">
        <v>60000</v>
      </c>
      <c r="M134" s="105">
        <v>60000</v>
      </c>
      <c r="P134" s="115" t="s">
        <v>0</v>
      </c>
    </row>
    <row r="135" spans="1:16" ht="36" customHeight="1" x14ac:dyDescent="0.2">
      <c r="A135" s="42" t="s">
        <v>8</v>
      </c>
      <c r="B135" s="67">
        <v>650</v>
      </c>
      <c r="C135" s="68">
        <v>8</v>
      </c>
      <c r="D135" s="68">
        <v>1</v>
      </c>
      <c r="E135" s="102" t="s">
        <v>20</v>
      </c>
      <c r="F135" s="46" t="s">
        <v>7</v>
      </c>
      <c r="G135" s="103">
        <v>106000</v>
      </c>
      <c r="H135" s="103">
        <v>91000</v>
      </c>
      <c r="I135" s="103">
        <v>61000</v>
      </c>
      <c r="J135" s="103">
        <v>42000</v>
      </c>
      <c r="K135" s="100">
        <v>300000</v>
      </c>
      <c r="L135" s="104">
        <v>300000</v>
      </c>
      <c r="M135" s="105">
        <v>300000</v>
      </c>
      <c r="P135" s="115" t="s">
        <v>0</v>
      </c>
    </row>
    <row r="136" spans="1:16" ht="24.75" customHeight="1" x14ac:dyDescent="0.2">
      <c r="A136" s="42" t="s">
        <v>6</v>
      </c>
      <c r="B136" s="67">
        <v>650</v>
      </c>
      <c r="C136" s="68">
        <v>8</v>
      </c>
      <c r="D136" s="68">
        <v>1</v>
      </c>
      <c r="E136" s="102" t="s">
        <v>20</v>
      </c>
      <c r="F136" s="46" t="s">
        <v>5</v>
      </c>
      <c r="G136" s="103">
        <v>76400</v>
      </c>
      <c r="H136" s="103">
        <v>135700</v>
      </c>
      <c r="I136" s="103">
        <v>47500</v>
      </c>
      <c r="J136" s="103">
        <v>74700</v>
      </c>
      <c r="K136" s="100">
        <v>334300</v>
      </c>
      <c r="L136" s="104">
        <v>318000</v>
      </c>
      <c r="M136" s="105">
        <v>330000</v>
      </c>
      <c r="P136" s="115" t="s">
        <v>0</v>
      </c>
    </row>
    <row r="137" spans="1:16" ht="35.25" customHeight="1" x14ac:dyDescent="0.2">
      <c r="A137" s="42" t="s">
        <v>19</v>
      </c>
      <c r="B137" s="67">
        <v>650</v>
      </c>
      <c r="C137" s="68">
        <v>8</v>
      </c>
      <c r="D137" s="68">
        <v>1</v>
      </c>
      <c r="E137" s="102" t="s">
        <v>18</v>
      </c>
      <c r="F137" s="46">
        <v>0</v>
      </c>
      <c r="G137" s="103">
        <v>0</v>
      </c>
      <c r="H137" s="103">
        <v>0</v>
      </c>
      <c r="I137" s="103">
        <v>0</v>
      </c>
      <c r="J137" s="103">
        <v>0</v>
      </c>
      <c r="K137" s="100">
        <v>0</v>
      </c>
      <c r="L137" s="104">
        <v>10200</v>
      </c>
      <c r="M137" s="105">
        <v>0</v>
      </c>
      <c r="P137" s="115" t="s">
        <v>0</v>
      </c>
    </row>
    <row r="138" spans="1:16" ht="21" customHeight="1" x14ac:dyDescent="0.2">
      <c r="A138" s="42" t="s">
        <v>6</v>
      </c>
      <c r="B138" s="67">
        <v>650</v>
      </c>
      <c r="C138" s="68">
        <v>8</v>
      </c>
      <c r="D138" s="68">
        <v>1</v>
      </c>
      <c r="E138" s="102" t="s">
        <v>18</v>
      </c>
      <c r="F138" s="46" t="s">
        <v>5</v>
      </c>
      <c r="G138" s="103">
        <v>0</v>
      </c>
      <c r="H138" s="103">
        <v>0</v>
      </c>
      <c r="I138" s="103">
        <v>0</v>
      </c>
      <c r="J138" s="103">
        <v>0</v>
      </c>
      <c r="K138" s="100">
        <v>0</v>
      </c>
      <c r="L138" s="104">
        <v>10200</v>
      </c>
      <c r="M138" s="105">
        <v>0</v>
      </c>
      <c r="P138" s="115" t="s">
        <v>0</v>
      </c>
    </row>
    <row r="139" spans="1:16" ht="24" customHeight="1" x14ac:dyDescent="0.2">
      <c r="A139" s="42" t="s">
        <v>162</v>
      </c>
      <c r="B139" s="67">
        <v>650</v>
      </c>
      <c r="C139" s="68">
        <v>8</v>
      </c>
      <c r="D139" s="68">
        <v>1</v>
      </c>
      <c r="E139" s="102" t="s">
        <v>163</v>
      </c>
      <c r="F139" s="46">
        <v>0</v>
      </c>
      <c r="G139" s="103">
        <v>0</v>
      </c>
      <c r="H139" s="103">
        <v>0</v>
      </c>
      <c r="I139" s="103">
        <v>7700</v>
      </c>
      <c r="J139" s="103">
        <v>0</v>
      </c>
      <c r="K139" s="100">
        <v>7700</v>
      </c>
      <c r="L139" s="104">
        <v>0</v>
      </c>
      <c r="M139" s="105">
        <v>0</v>
      </c>
      <c r="P139" s="115" t="s">
        <v>0</v>
      </c>
    </row>
    <row r="140" spans="1:16" ht="24.75" customHeight="1" x14ac:dyDescent="0.2">
      <c r="A140" s="42" t="s">
        <v>6</v>
      </c>
      <c r="B140" s="67">
        <v>650</v>
      </c>
      <c r="C140" s="68">
        <v>8</v>
      </c>
      <c r="D140" s="68">
        <v>1</v>
      </c>
      <c r="E140" s="102" t="s">
        <v>163</v>
      </c>
      <c r="F140" s="46" t="s">
        <v>5</v>
      </c>
      <c r="G140" s="103">
        <v>0</v>
      </c>
      <c r="H140" s="103">
        <v>0</v>
      </c>
      <c r="I140" s="103">
        <v>7700</v>
      </c>
      <c r="J140" s="103">
        <v>0</v>
      </c>
      <c r="K140" s="100">
        <v>7700</v>
      </c>
      <c r="L140" s="104">
        <v>0</v>
      </c>
      <c r="M140" s="105">
        <v>0</v>
      </c>
      <c r="P140" s="115" t="s">
        <v>0</v>
      </c>
    </row>
    <row r="141" spans="1:16" ht="27.75" customHeight="1" x14ac:dyDescent="0.2">
      <c r="A141" s="42" t="s">
        <v>6</v>
      </c>
      <c r="B141" s="67">
        <v>650</v>
      </c>
      <c r="C141" s="68">
        <v>8</v>
      </c>
      <c r="D141" s="68">
        <v>1</v>
      </c>
      <c r="E141" s="102" t="s">
        <v>17</v>
      </c>
      <c r="F141" s="46" t="s">
        <v>5</v>
      </c>
      <c r="G141" s="103">
        <v>0</v>
      </c>
      <c r="H141" s="103">
        <v>0</v>
      </c>
      <c r="I141" s="103">
        <v>0</v>
      </c>
      <c r="J141" s="103">
        <v>0</v>
      </c>
      <c r="K141" s="100">
        <v>0</v>
      </c>
      <c r="L141" s="104">
        <v>2600</v>
      </c>
      <c r="M141" s="105">
        <v>0</v>
      </c>
      <c r="P141" s="115" t="s">
        <v>0</v>
      </c>
    </row>
    <row r="142" spans="1:16" ht="27" customHeight="1" x14ac:dyDescent="0.2">
      <c r="A142" s="42" t="s">
        <v>6</v>
      </c>
      <c r="B142" s="67">
        <v>650</v>
      </c>
      <c r="C142" s="68">
        <v>8</v>
      </c>
      <c r="D142" s="68">
        <v>1</v>
      </c>
      <c r="E142" s="102" t="s">
        <v>164</v>
      </c>
      <c r="F142" s="46" t="s">
        <v>5</v>
      </c>
      <c r="G142" s="103">
        <v>0</v>
      </c>
      <c r="H142" s="103">
        <v>0</v>
      </c>
      <c r="I142" s="103">
        <v>1300</v>
      </c>
      <c r="J142" s="103">
        <v>0</v>
      </c>
      <c r="K142" s="100">
        <v>1300</v>
      </c>
      <c r="L142" s="104">
        <v>0</v>
      </c>
      <c r="M142" s="105">
        <v>0</v>
      </c>
      <c r="P142" s="115" t="s">
        <v>0</v>
      </c>
    </row>
    <row r="143" spans="1:16" ht="24.75" customHeight="1" x14ac:dyDescent="0.2">
      <c r="A143" s="42" t="s">
        <v>13</v>
      </c>
      <c r="B143" s="67">
        <v>650</v>
      </c>
      <c r="C143" s="68">
        <v>8</v>
      </c>
      <c r="D143" s="68">
        <v>1</v>
      </c>
      <c r="E143" s="102" t="s">
        <v>155</v>
      </c>
      <c r="F143" s="46">
        <v>0</v>
      </c>
      <c r="G143" s="103">
        <v>0</v>
      </c>
      <c r="H143" s="103">
        <v>0</v>
      </c>
      <c r="I143" s="103">
        <v>0</v>
      </c>
      <c r="J143" s="103">
        <v>0</v>
      </c>
      <c r="K143" s="100">
        <v>0</v>
      </c>
      <c r="L143" s="104">
        <v>0</v>
      </c>
      <c r="M143" s="105">
        <v>0</v>
      </c>
      <c r="P143" s="115" t="s">
        <v>0</v>
      </c>
    </row>
    <row r="144" spans="1:16" ht="23.25" customHeight="1" x14ac:dyDescent="0.2">
      <c r="A144" s="42" t="s">
        <v>6</v>
      </c>
      <c r="B144" s="67">
        <v>650</v>
      </c>
      <c r="C144" s="68">
        <v>8</v>
      </c>
      <c r="D144" s="68">
        <v>1</v>
      </c>
      <c r="E144" s="102" t="s">
        <v>155</v>
      </c>
      <c r="F144" s="46" t="s">
        <v>5</v>
      </c>
      <c r="G144" s="103">
        <v>0</v>
      </c>
      <c r="H144" s="103">
        <v>0</v>
      </c>
      <c r="I144" s="103">
        <v>0</v>
      </c>
      <c r="J144" s="103">
        <v>0</v>
      </c>
      <c r="K144" s="100">
        <v>0</v>
      </c>
      <c r="L144" s="104">
        <v>0</v>
      </c>
      <c r="M144" s="105">
        <v>0</v>
      </c>
      <c r="P144" s="115" t="s">
        <v>0</v>
      </c>
    </row>
    <row r="145" spans="1:16" ht="28.5" customHeight="1" x14ac:dyDescent="0.2">
      <c r="A145" s="42" t="s">
        <v>13</v>
      </c>
      <c r="B145" s="67">
        <v>650</v>
      </c>
      <c r="C145" s="68">
        <v>8</v>
      </c>
      <c r="D145" s="68">
        <v>1</v>
      </c>
      <c r="E145" s="102" t="s">
        <v>16</v>
      </c>
      <c r="F145" s="46">
        <v>0</v>
      </c>
      <c r="G145" s="103">
        <v>405300</v>
      </c>
      <c r="H145" s="103">
        <v>2015300</v>
      </c>
      <c r="I145" s="103">
        <v>55300</v>
      </c>
      <c r="J145" s="103">
        <v>448100</v>
      </c>
      <c r="K145" s="100">
        <v>2924000</v>
      </c>
      <c r="L145" s="104">
        <v>480000</v>
      </c>
      <c r="M145" s="105">
        <v>470000</v>
      </c>
      <c r="P145" s="115" t="s">
        <v>0</v>
      </c>
    </row>
    <row r="146" spans="1:16" ht="21.75" customHeight="1" x14ac:dyDescent="0.2">
      <c r="A146" s="42" t="s">
        <v>12</v>
      </c>
      <c r="B146" s="67">
        <v>650</v>
      </c>
      <c r="C146" s="68">
        <v>8</v>
      </c>
      <c r="D146" s="68">
        <v>1</v>
      </c>
      <c r="E146" s="102" t="s">
        <v>16</v>
      </c>
      <c r="F146" s="46" t="s">
        <v>11</v>
      </c>
      <c r="G146" s="103">
        <v>42500</v>
      </c>
      <c r="H146" s="103">
        <v>42500</v>
      </c>
      <c r="I146" s="103">
        <v>42500</v>
      </c>
      <c r="J146" s="103">
        <v>42500</v>
      </c>
      <c r="K146" s="100">
        <v>170000</v>
      </c>
      <c r="L146" s="104">
        <v>170000</v>
      </c>
      <c r="M146" s="105">
        <v>170000</v>
      </c>
      <c r="P146" s="115" t="s">
        <v>0</v>
      </c>
    </row>
    <row r="147" spans="1:16" ht="28.5" customHeight="1" x14ac:dyDescent="0.2">
      <c r="A147" s="42" t="s">
        <v>10</v>
      </c>
      <c r="B147" s="67">
        <v>650</v>
      </c>
      <c r="C147" s="68">
        <v>8</v>
      </c>
      <c r="D147" s="68">
        <v>1</v>
      </c>
      <c r="E147" s="102" t="s">
        <v>16</v>
      </c>
      <c r="F147" s="46" t="s">
        <v>9</v>
      </c>
      <c r="G147" s="103">
        <v>0</v>
      </c>
      <c r="H147" s="103">
        <v>0</v>
      </c>
      <c r="I147" s="103">
        <v>0</v>
      </c>
      <c r="J147" s="103">
        <v>0</v>
      </c>
      <c r="K147" s="100">
        <v>0</v>
      </c>
      <c r="L147" s="104">
        <v>60000</v>
      </c>
      <c r="M147" s="105">
        <v>0</v>
      </c>
      <c r="P147" s="115" t="s">
        <v>0</v>
      </c>
    </row>
    <row r="148" spans="1:16" ht="33.75" customHeight="1" x14ac:dyDescent="0.2">
      <c r="A148" s="42" t="s">
        <v>8</v>
      </c>
      <c r="B148" s="67">
        <v>650</v>
      </c>
      <c r="C148" s="68">
        <v>8</v>
      </c>
      <c r="D148" s="68">
        <v>1</v>
      </c>
      <c r="E148" s="102" t="s">
        <v>16</v>
      </c>
      <c r="F148" s="46" t="s">
        <v>7</v>
      </c>
      <c r="G148" s="103">
        <v>12500</v>
      </c>
      <c r="H148" s="103">
        <v>12500</v>
      </c>
      <c r="I148" s="103">
        <v>12500</v>
      </c>
      <c r="J148" s="103">
        <v>12500</v>
      </c>
      <c r="K148" s="100">
        <v>50000</v>
      </c>
      <c r="L148" s="104">
        <v>50000</v>
      </c>
      <c r="M148" s="105">
        <v>50000</v>
      </c>
      <c r="P148" s="115" t="s">
        <v>0</v>
      </c>
    </row>
    <row r="149" spans="1:16" ht="24" customHeight="1" x14ac:dyDescent="0.2">
      <c r="A149" s="42" t="s">
        <v>6</v>
      </c>
      <c r="B149" s="67">
        <v>650</v>
      </c>
      <c r="C149" s="68">
        <v>8</v>
      </c>
      <c r="D149" s="68">
        <v>1</v>
      </c>
      <c r="E149" s="102" t="s">
        <v>16</v>
      </c>
      <c r="F149" s="46" t="s">
        <v>5</v>
      </c>
      <c r="G149" s="103">
        <v>350300</v>
      </c>
      <c r="H149" s="103">
        <v>1960300</v>
      </c>
      <c r="I149" s="103">
        <v>300</v>
      </c>
      <c r="J149" s="103">
        <v>393100</v>
      </c>
      <c r="K149" s="100">
        <v>2704000</v>
      </c>
      <c r="L149" s="104">
        <v>200000</v>
      </c>
      <c r="M149" s="105">
        <v>250000</v>
      </c>
      <c r="P149" s="115" t="s">
        <v>0</v>
      </c>
    </row>
    <row r="150" spans="1:16" ht="21.75" customHeight="1" x14ac:dyDescent="0.2">
      <c r="A150" s="42" t="s">
        <v>15</v>
      </c>
      <c r="B150" s="67">
        <v>650</v>
      </c>
      <c r="C150" s="68">
        <v>11</v>
      </c>
      <c r="D150" s="68">
        <v>0</v>
      </c>
      <c r="E150" s="102">
        <v>0</v>
      </c>
      <c r="F150" s="46">
        <v>0</v>
      </c>
      <c r="G150" s="103">
        <v>1697543.34</v>
      </c>
      <c r="H150" s="103">
        <v>1527800</v>
      </c>
      <c r="I150" s="103">
        <v>1522700</v>
      </c>
      <c r="J150" s="103">
        <v>1342856.66</v>
      </c>
      <c r="K150" s="100">
        <v>6090900</v>
      </c>
      <c r="L150" s="104">
        <v>5724500</v>
      </c>
      <c r="M150" s="105">
        <v>5826500</v>
      </c>
      <c r="P150" s="115" t="s">
        <v>0</v>
      </c>
    </row>
    <row r="151" spans="1:16" ht="12.75" customHeight="1" x14ac:dyDescent="0.2">
      <c r="A151" s="42" t="s">
        <v>14</v>
      </c>
      <c r="B151" s="67">
        <v>650</v>
      </c>
      <c r="C151" s="68">
        <v>11</v>
      </c>
      <c r="D151" s="68">
        <v>1</v>
      </c>
      <c r="E151" s="102">
        <v>0</v>
      </c>
      <c r="F151" s="46">
        <v>0</v>
      </c>
      <c r="G151" s="103">
        <v>1697543.34</v>
      </c>
      <c r="H151" s="103">
        <v>1527800</v>
      </c>
      <c r="I151" s="103">
        <v>1522700</v>
      </c>
      <c r="J151" s="103">
        <v>1342856.66</v>
      </c>
      <c r="K151" s="100">
        <v>6090900</v>
      </c>
      <c r="L151" s="104">
        <v>5724500</v>
      </c>
      <c r="M151" s="105">
        <v>5826500</v>
      </c>
      <c r="P151" s="115" t="s">
        <v>0</v>
      </c>
    </row>
    <row r="152" spans="1:16" ht="24" customHeight="1" x14ac:dyDescent="0.2">
      <c r="A152" s="42" t="s">
        <v>13</v>
      </c>
      <c r="B152" s="67">
        <v>650</v>
      </c>
      <c r="C152" s="68">
        <v>11</v>
      </c>
      <c r="D152" s="68">
        <v>1</v>
      </c>
      <c r="E152" s="102" t="s">
        <v>3</v>
      </c>
      <c r="F152" s="46">
        <v>0</v>
      </c>
      <c r="G152" s="103">
        <v>1697543.34</v>
      </c>
      <c r="H152" s="103">
        <v>1527800</v>
      </c>
      <c r="I152" s="103">
        <v>1522700</v>
      </c>
      <c r="J152" s="103">
        <v>1342856.66</v>
      </c>
      <c r="K152" s="100">
        <v>6090900</v>
      </c>
      <c r="L152" s="104">
        <v>5724500</v>
      </c>
      <c r="M152" s="105">
        <v>5826500</v>
      </c>
      <c r="P152" s="115" t="s">
        <v>0</v>
      </c>
    </row>
    <row r="153" spans="1:16" ht="21.75" customHeight="1" x14ac:dyDescent="0.2">
      <c r="A153" s="42" t="s">
        <v>12</v>
      </c>
      <c r="B153" s="67">
        <v>650</v>
      </c>
      <c r="C153" s="68">
        <v>11</v>
      </c>
      <c r="D153" s="68">
        <v>1</v>
      </c>
      <c r="E153" s="102" t="s">
        <v>3</v>
      </c>
      <c r="F153" s="46" t="s">
        <v>11</v>
      </c>
      <c r="G153" s="103">
        <v>750000</v>
      </c>
      <c r="H153" s="103">
        <v>750000</v>
      </c>
      <c r="I153" s="103">
        <v>750000</v>
      </c>
      <c r="J153" s="103">
        <v>750000</v>
      </c>
      <c r="K153" s="100">
        <v>3000000</v>
      </c>
      <c r="L153" s="104">
        <v>3000000</v>
      </c>
      <c r="M153" s="105">
        <v>3000000</v>
      </c>
      <c r="P153" s="115" t="s">
        <v>0</v>
      </c>
    </row>
    <row r="154" spans="1:16" ht="24.75" customHeight="1" x14ac:dyDescent="0.2">
      <c r="A154" s="42" t="s">
        <v>10</v>
      </c>
      <c r="B154" s="67">
        <v>650</v>
      </c>
      <c r="C154" s="68">
        <v>11</v>
      </c>
      <c r="D154" s="68">
        <v>1</v>
      </c>
      <c r="E154" s="102" t="s">
        <v>3</v>
      </c>
      <c r="F154" s="46" t="s">
        <v>9</v>
      </c>
      <c r="G154" s="103">
        <v>34000</v>
      </c>
      <c r="H154" s="103">
        <v>71000</v>
      </c>
      <c r="I154" s="103">
        <v>5000</v>
      </c>
      <c r="J154" s="103">
        <v>46000</v>
      </c>
      <c r="K154" s="100">
        <v>156000</v>
      </c>
      <c r="L154" s="104">
        <v>385000</v>
      </c>
      <c r="M154" s="105">
        <v>435000</v>
      </c>
      <c r="P154" s="115" t="s">
        <v>0</v>
      </c>
    </row>
    <row r="155" spans="1:16" ht="36.75" customHeight="1" x14ac:dyDescent="0.2">
      <c r="A155" s="42" t="s">
        <v>8</v>
      </c>
      <c r="B155" s="67">
        <v>650</v>
      </c>
      <c r="C155" s="68">
        <v>11</v>
      </c>
      <c r="D155" s="68">
        <v>1</v>
      </c>
      <c r="E155" s="102" t="s">
        <v>3</v>
      </c>
      <c r="F155" s="46" t="s">
        <v>7</v>
      </c>
      <c r="G155" s="103">
        <v>230000</v>
      </c>
      <c r="H155" s="103">
        <v>230000</v>
      </c>
      <c r="I155" s="103">
        <v>230000</v>
      </c>
      <c r="J155" s="103">
        <v>230000</v>
      </c>
      <c r="K155" s="100">
        <v>920000</v>
      </c>
      <c r="L155" s="104">
        <v>920000</v>
      </c>
      <c r="M155" s="105">
        <v>920000</v>
      </c>
      <c r="P155" s="115" t="s">
        <v>0</v>
      </c>
    </row>
    <row r="156" spans="1:16" ht="24" customHeight="1" x14ac:dyDescent="0.2">
      <c r="A156" s="42" t="s">
        <v>6</v>
      </c>
      <c r="B156" s="67">
        <v>650</v>
      </c>
      <c r="C156" s="68">
        <v>11</v>
      </c>
      <c r="D156" s="68">
        <v>1</v>
      </c>
      <c r="E156" s="102" t="s">
        <v>3</v>
      </c>
      <c r="F156" s="46" t="s">
        <v>5</v>
      </c>
      <c r="G156" s="103">
        <v>682743.34</v>
      </c>
      <c r="H156" s="103">
        <v>473000</v>
      </c>
      <c r="I156" s="103">
        <v>537000</v>
      </c>
      <c r="J156" s="103">
        <v>281156.65999999997</v>
      </c>
      <c r="K156" s="100">
        <v>1973899.9999999998</v>
      </c>
      <c r="L156" s="104">
        <v>1417000</v>
      </c>
      <c r="M156" s="105">
        <v>1467000</v>
      </c>
      <c r="P156" s="115" t="s">
        <v>0</v>
      </c>
    </row>
    <row r="157" spans="1:16" ht="15" customHeight="1" x14ac:dyDescent="0.2">
      <c r="A157" s="42" t="s">
        <v>96</v>
      </c>
      <c r="B157" s="67">
        <v>650</v>
      </c>
      <c r="C157" s="68">
        <v>11</v>
      </c>
      <c r="D157" s="68">
        <v>1</v>
      </c>
      <c r="E157" s="102" t="s">
        <v>3</v>
      </c>
      <c r="F157" s="46" t="s">
        <v>95</v>
      </c>
      <c r="G157" s="103">
        <v>0</v>
      </c>
      <c r="H157" s="103">
        <v>0</v>
      </c>
      <c r="I157" s="103">
        <v>0</v>
      </c>
      <c r="J157" s="103">
        <v>30000</v>
      </c>
      <c r="K157" s="100">
        <v>30000</v>
      </c>
      <c r="L157" s="104">
        <v>0</v>
      </c>
      <c r="M157" s="105">
        <v>0</v>
      </c>
      <c r="P157" s="115" t="s">
        <v>0</v>
      </c>
    </row>
    <row r="158" spans="1:16" ht="12.75" customHeight="1" x14ac:dyDescent="0.2">
      <c r="A158" s="42" t="s">
        <v>4</v>
      </c>
      <c r="B158" s="67">
        <v>650</v>
      </c>
      <c r="C158" s="68">
        <v>11</v>
      </c>
      <c r="D158" s="68">
        <v>1</v>
      </c>
      <c r="E158" s="102" t="s">
        <v>3</v>
      </c>
      <c r="F158" s="46" t="s">
        <v>2</v>
      </c>
      <c r="G158" s="103">
        <v>800</v>
      </c>
      <c r="H158" s="103">
        <v>800</v>
      </c>
      <c r="I158" s="103">
        <v>700</v>
      </c>
      <c r="J158" s="103">
        <v>700</v>
      </c>
      <c r="K158" s="100">
        <v>3000</v>
      </c>
      <c r="L158" s="104">
        <v>2500</v>
      </c>
      <c r="M158" s="119">
        <v>4500</v>
      </c>
      <c r="N158" s="114"/>
      <c r="P158" s="115" t="s">
        <v>0</v>
      </c>
    </row>
    <row r="159" spans="1:16" ht="12.75" customHeight="1" thickBot="1" x14ac:dyDescent="0.25">
      <c r="A159" s="51" t="s">
        <v>91</v>
      </c>
      <c r="B159" s="73">
        <v>650</v>
      </c>
      <c r="C159" s="74">
        <v>11</v>
      </c>
      <c r="D159" s="74">
        <v>1</v>
      </c>
      <c r="E159" s="106" t="s">
        <v>3</v>
      </c>
      <c r="F159" s="55" t="s">
        <v>89</v>
      </c>
      <c r="G159" s="107">
        <v>0</v>
      </c>
      <c r="H159" s="107">
        <v>3000</v>
      </c>
      <c r="I159" s="107">
        <v>0</v>
      </c>
      <c r="J159" s="107">
        <v>5000</v>
      </c>
      <c r="K159" s="101">
        <v>8000</v>
      </c>
      <c r="L159" s="108">
        <v>0</v>
      </c>
      <c r="M159" s="117">
        <v>0</v>
      </c>
      <c r="N159" s="114"/>
      <c r="P159" s="115" t="s">
        <v>0</v>
      </c>
    </row>
    <row r="160" spans="1:16" ht="0.75" customHeight="1" x14ac:dyDescent="0.2">
      <c r="A160" s="10"/>
      <c r="B160" s="76">
        <v>0</v>
      </c>
      <c r="C160" s="109">
        <v>0</v>
      </c>
      <c r="D160" s="109">
        <v>0</v>
      </c>
      <c r="E160" s="109" t="s">
        <v>165</v>
      </c>
      <c r="F160" s="109" t="s">
        <v>166</v>
      </c>
      <c r="G160" s="110">
        <v>18500928.34</v>
      </c>
      <c r="H160" s="110">
        <v>22221263.260000002</v>
      </c>
      <c r="I160" s="110">
        <v>23776168.98</v>
      </c>
      <c r="J160" s="110">
        <v>15051658.199999999</v>
      </c>
      <c r="K160" s="110">
        <v>79550018.780000001</v>
      </c>
      <c r="L160" s="111">
        <v>36002200</v>
      </c>
      <c r="M160" s="118">
        <v>36110900</v>
      </c>
      <c r="N160" s="114"/>
      <c r="P160" s="115" t="s">
        <v>0</v>
      </c>
    </row>
    <row r="161" spans="1:16" ht="16.5" customHeight="1" thickBot="1" x14ac:dyDescent="0.25">
      <c r="A161" s="9" t="s">
        <v>1</v>
      </c>
      <c r="B161" s="76"/>
      <c r="C161" s="20"/>
      <c r="D161" s="20"/>
      <c r="E161" s="20"/>
      <c r="F161" s="20"/>
      <c r="G161" s="112">
        <f>G12+G63+G67+G80+G100+G130+G150</f>
        <v>9954078.3399999999</v>
      </c>
      <c r="H161" s="112">
        <f t="shared" ref="H161:M161" si="0">H12+H63+H67+H80+H100+H130+H150</f>
        <v>13861760.15</v>
      </c>
      <c r="I161" s="112">
        <f t="shared" si="0"/>
        <v>13778504.85</v>
      </c>
      <c r="J161" s="112">
        <f t="shared" si="0"/>
        <v>6371316.0500000007</v>
      </c>
      <c r="K161" s="112">
        <f t="shared" si="0"/>
        <v>43965659.390000001</v>
      </c>
      <c r="L161" s="112">
        <f t="shared" si="0"/>
        <v>36002200</v>
      </c>
      <c r="M161" s="112">
        <f t="shared" si="0"/>
        <v>36110900</v>
      </c>
      <c r="N161" s="114"/>
      <c r="P161" s="116" t="s">
        <v>0</v>
      </c>
    </row>
    <row r="162" spans="1:16" ht="12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28"/>
      <c r="N162" s="28"/>
      <c r="O162" s="28"/>
      <c r="P162" s="28"/>
    </row>
    <row r="164" spans="1:16" x14ac:dyDescent="0.2">
      <c r="A164" s="91" t="s">
        <v>138</v>
      </c>
      <c r="B164" s="92"/>
      <c r="C164" s="92"/>
      <c r="D164" s="92"/>
      <c r="E164" s="92"/>
      <c r="F164" s="93"/>
    </row>
    <row r="165" spans="1:16" x14ac:dyDescent="0.2">
      <c r="A165" s="91" t="s">
        <v>139</v>
      </c>
      <c r="B165" s="92"/>
      <c r="C165" s="92"/>
      <c r="D165" s="92"/>
      <c r="E165" s="92"/>
      <c r="F165" s="93"/>
    </row>
    <row r="166" spans="1:16" x14ac:dyDescent="0.2">
      <c r="A166" s="91" t="s">
        <v>140</v>
      </c>
      <c r="B166" s="92"/>
      <c r="C166" s="92"/>
      <c r="D166" s="92"/>
      <c r="E166" s="94" t="s">
        <v>141</v>
      </c>
      <c r="F166" s="93"/>
    </row>
    <row r="169" spans="1:16" x14ac:dyDescent="0.2">
      <c r="K169" s="114"/>
      <c r="L169" s="114"/>
    </row>
    <row r="170" spans="1:16" x14ac:dyDescent="0.2">
      <c r="K170" s="114"/>
      <c r="L170" s="114"/>
    </row>
    <row r="171" spans="1:16" x14ac:dyDescent="0.2">
      <c r="K171" s="114"/>
      <c r="L171" s="114"/>
    </row>
    <row r="172" spans="1:16" x14ac:dyDescent="0.2">
      <c r="K172" s="114"/>
      <c r="L172" s="114"/>
    </row>
  </sheetData>
  <mergeCells count="8">
    <mergeCell ref="A7:N7"/>
    <mergeCell ref="A10:A11"/>
    <mergeCell ref="B10:F10"/>
    <mergeCell ref="G10:G11"/>
    <mergeCell ref="H10:H11"/>
    <mergeCell ref="I10:I11"/>
    <mergeCell ref="J10:J11"/>
    <mergeCell ref="K10:M10"/>
  </mergeCells>
  <pageMargins left="0.39370078740157499" right="0.39370078740157499" top="0.999999984981507" bottom="0.999999984981507" header="0.499999992490753" footer="0.499999992490753"/>
  <pageSetup paperSize="9" scale="60" fitToHeight="0" orientation="landscape" r:id="rId1"/>
  <headerFooter alignWithMargins="0">
    <oddHeader>&amp;CСтраница &amp;P из &amp;N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7"/>
  <sheetViews>
    <sheetView showGridLines="0" topLeftCell="A127" workbookViewId="0">
      <selection activeCell="H10" sqref="H10:H11"/>
    </sheetView>
  </sheetViews>
  <sheetFormatPr defaultColWidth="9.140625" defaultRowHeight="12.75" x14ac:dyDescent="0.2"/>
  <cols>
    <col min="1" max="1" width="32.7109375" style="142" customWidth="1"/>
    <col min="2" max="2" width="15.140625" style="142" customWidth="1"/>
    <col min="3" max="3" width="8.140625" style="142" customWidth="1"/>
    <col min="4" max="4" width="7" style="142" customWidth="1"/>
    <col min="5" max="5" width="9.7109375" style="142" customWidth="1"/>
    <col min="6" max="6" width="9.42578125" style="176" customWidth="1"/>
    <col min="7" max="10" width="12.140625" style="142" customWidth="1"/>
    <col min="11" max="11" width="15" style="142" customWidth="1"/>
    <col min="12" max="12" width="13.7109375" style="142" customWidth="1"/>
    <col min="13" max="13" width="14.42578125" style="142" customWidth="1"/>
    <col min="14" max="14" width="8.85546875" style="142" customWidth="1"/>
    <col min="15" max="237" width="9.140625" style="142" customWidth="1"/>
    <col min="238" max="16384" width="9.140625" style="142"/>
  </cols>
  <sheetData>
    <row r="1" spans="1:14" ht="15" x14ac:dyDescent="0.25">
      <c r="A1" s="79"/>
      <c r="B1" s="79"/>
      <c r="C1" s="79"/>
      <c r="D1" s="79"/>
      <c r="E1" s="79"/>
      <c r="F1" s="169"/>
      <c r="G1" s="79"/>
      <c r="H1" s="79"/>
      <c r="I1" s="79"/>
      <c r="J1" s="79"/>
      <c r="K1" s="79"/>
      <c r="L1" s="79"/>
      <c r="M1" s="79"/>
      <c r="N1" s="81"/>
    </row>
    <row r="2" spans="1:14" ht="15" x14ac:dyDescent="0.25">
      <c r="A2" s="79"/>
      <c r="B2" s="79"/>
      <c r="C2" s="79"/>
      <c r="D2" s="79"/>
      <c r="E2" s="79"/>
      <c r="F2" s="169"/>
      <c r="G2" s="79"/>
      <c r="H2" s="79"/>
      <c r="I2" s="79"/>
      <c r="J2" s="79"/>
      <c r="K2" s="79" t="s">
        <v>130</v>
      </c>
      <c r="L2" s="79"/>
      <c r="M2" s="79"/>
      <c r="N2" s="81"/>
    </row>
    <row r="3" spans="1:14" ht="15" x14ac:dyDescent="0.25">
      <c r="A3" s="79"/>
      <c r="B3" s="79"/>
      <c r="C3" s="79"/>
      <c r="D3" s="79"/>
      <c r="E3" s="79"/>
      <c r="F3" s="169"/>
      <c r="G3" s="79"/>
      <c r="H3" s="79"/>
      <c r="I3" s="79"/>
      <c r="J3" s="79"/>
      <c r="K3" s="79" t="s">
        <v>131</v>
      </c>
      <c r="L3" s="79"/>
      <c r="M3" s="79"/>
      <c r="N3" s="81"/>
    </row>
    <row r="4" spans="1:14" ht="15" x14ac:dyDescent="0.25">
      <c r="A4" s="79"/>
      <c r="B4" s="79"/>
      <c r="C4" s="79"/>
      <c r="D4" s="79"/>
      <c r="E4" s="79"/>
      <c r="F4" s="169"/>
      <c r="G4" s="79"/>
      <c r="H4" s="79"/>
      <c r="I4" s="79"/>
      <c r="J4" s="79"/>
      <c r="K4" s="79" t="s">
        <v>135</v>
      </c>
      <c r="L4" s="79"/>
      <c r="M4" s="79"/>
      <c r="N4" s="81"/>
    </row>
    <row r="5" spans="1:14" ht="12.75" customHeight="1" x14ac:dyDescent="0.25">
      <c r="A5" s="79"/>
      <c r="B5" s="79"/>
      <c r="C5" s="79"/>
      <c r="D5" s="79"/>
      <c r="E5" s="79"/>
      <c r="F5" s="169"/>
      <c r="G5" s="82"/>
      <c r="H5" s="82"/>
      <c r="I5" s="79"/>
      <c r="J5" s="79"/>
      <c r="K5" s="82" t="s">
        <v>134</v>
      </c>
      <c r="L5" s="79"/>
      <c r="M5" s="79"/>
      <c r="N5" s="81"/>
    </row>
    <row r="6" spans="1:14" ht="20.25" customHeight="1" x14ac:dyDescent="0.25">
      <c r="A6" s="79"/>
      <c r="B6" s="79"/>
      <c r="C6" s="79"/>
      <c r="D6" s="79"/>
      <c r="E6" s="79"/>
      <c r="F6" s="169"/>
      <c r="G6" s="79"/>
      <c r="H6" s="79"/>
      <c r="I6" s="79"/>
      <c r="J6" s="79"/>
      <c r="K6" s="79"/>
      <c r="L6" s="79"/>
      <c r="M6" s="81"/>
      <c r="N6" s="81"/>
    </row>
    <row r="7" spans="1:14" ht="25.5" customHeight="1" x14ac:dyDescent="0.25">
      <c r="A7" s="233" t="s">
        <v>132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</row>
    <row r="8" spans="1:14" ht="18" customHeight="1" x14ac:dyDescent="0.25">
      <c r="A8" s="79"/>
      <c r="B8" s="82" t="s">
        <v>133</v>
      </c>
      <c r="C8" s="79"/>
      <c r="D8" s="79"/>
      <c r="E8" s="79"/>
      <c r="F8" s="169"/>
      <c r="G8" s="79"/>
      <c r="H8" s="79"/>
      <c r="I8" s="79"/>
      <c r="J8" s="79"/>
      <c r="K8" s="79"/>
      <c r="L8" s="79"/>
      <c r="M8" s="81"/>
      <c r="N8" s="81"/>
    </row>
    <row r="9" spans="1:14" ht="12.75" customHeight="1" thickBot="1" x14ac:dyDescent="0.25">
      <c r="A9" s="85"/>
      <c r="B9" s="85"/>
      <c r="C9" s="85"/>
      <c r="D9" s="85"/>
      <c r="E9" s="85"/>
      <c r="F9" s="76"/>
      <c r="G9" s="85"/>
      <c r="H9" s="85"/>
      <c r="I9" s="85"/>
      <c r="J9" s="85"/>
      <c r="K9" s="85"/>
      <c r="L9" s="85"/>
      <c r="M9" s="85"/>
      <c r="N9" s="85"/>
    </row>
    <row r="10" spans="1:14" ht="51.75" customHeight="1" thickBot="1" x14ac:dyDescent="0.25">
      <c r="A10" s="210" t="s">
        <v>121</v>
      </c>
      <c r="B10" s="207" t="s">
        <v>127</v>
      </c>
      <c r="C10" s="208"/>
      <c r="D10" s="208"/>
      <c r="E10" s="208"/>
      <c r="F10" s="209"/>
      <c r="G10" s="210" t="s">
        <v>126</v>
      </c>
      <c r="H10" s="202" t="s">
        <v>125</v>
      </c>
      <c r="I10" s="200" t="s">
        <v>124</v>
      </c>
      <c r="J10" s="202" t="s">
        <v>123</v>
      </c>
      <c r="K10" s="204" t="s">
        <v>122</v>
      </c>
      <c r="L10" s="205"/>
      <c r="M10" s="206"/>
      <c r="N10" s="12"/>
    </row>
    <row r="11" spans="1:14" ht="57.75" customHeight="1" thickBot="1" x14ac:dyDescent="0.25">
      <c r="A11" s="203"/>
      <c r="B11" s="95" t="s">
        <v>128</v>
      </c>
      <c r="C11" s="96" t="s">
        <v>120</v>
      </c>
      <c r="D11" s="95" t="s">
        <v>119</v>
      </c>
      <c r="E11" s="97" t="s">
        <v>118</v>
      </c>
      <c r="F11" s="16" t="s">
        <v>117</v>
      </c>
      <c r="G11" s="211"/>
      <c r="H11" s="203"/>
      <c r="I11" s="201"/>
      <c r="J11" s="203"/>
      <c r="K11" s="21" t="s">
        <v>129</v>
      </c>
      <c r="L11" s="21" t="s">
        <v>129</v>
      </c>
      <c r="M11" s="21" t="s">
        <v>129</v>
      </c>
      <c r="N11" s="12" t="s">
        <v>0</v>
      </c>
    </row>
    <row r="12" spans="1:14" ht="12.75" customHeight="1" thickBot="1" x14ac:dyDescent="0.25">
      <c r="A12" s="14">
        <v>1</v>
      </c>
      <c r="B12" s="15">
        <v>2</v>
      </c>
      <c r="C12" s="14">
        <v>3</v>
      </c>
      <c r="D12" s="15">
        <v>4</v>
      </c>
      <c r="E12" s="14">
        <v>5</v>
      </c>
      <c r="F12" s="15">
        <v>6</v>
      </c>
      <c r="G12" s="14">
        <v>7</v>
      </c>
      <c r="H12" s="15">
        <v>8</v>
      </c>
      <c r="I12" s="14">
        <v>9</v>
      </c>
      <c r="J12" s="15">
        <v>10</v>
      </c>
      <c r="K12" s="14">
        <v>11</v>
      </c>
      <c r="L12" s="15">
        <v>12</v>
      </c>
      <c r="M12" s="14">
        <v>13</v>
      </c>
      <c r="N12" s="11" t="s">
        <v>0</v>
      </c>
    </row>
    <row r="13" spans="1:14" ht="12.75" customHeight="1" x14ac:dyDescent="0.2">
      <c r="A13" s="143" t="s">
        <v>116</v>
      </c>
      <c r="B13" s="144">
        <v>650</v>
      </c>
      <c r="C13" s="145">
        <v>1</v>
      </c>
      <c r="D13" s="145">
        <v>0</v>
      </c>
      <c r="E13" s="146">
        <v>0</v>
      </c>
      <c r="F13" s="170">
        <v>0</v>
      </c>
      <c r="G13" s="147">
        <v>6145735</v>
      </c>
      <c r="H13" s="147">
        <v>4772360.1500000004</v>
      </c>
      <c r="I13" s="147">
        <v>4803364.8499999996</v>
      </c>
      <c r="J13" s="147">
        <v>2617500</v>
      </c>
      <c r="K13" s="148">
        <v>18338960</v>
      </c>
      <c r="L13" s="149">
        <v>19539000</v>
      </c>
      <c r="M13" s="150">
        <v>20160000</v>
      </c>
      <c r="N13" s="130" t="s">
        <v>0</v>
      </c>
    </row>
    <row r="14" spans="1:14" ht="42.75" customHeight="1" x14ac:dyDescent="0.2">
      <c r="A14" s="151" t="s">
        <v>115</v>
      </c>
      <c r="B14" s="152">
        <v>650</v>
      </c>
      <c r="C14" s="153">
        <v>1</v>
      </c>
      <c r="D14" s="153">
        <v>2</v>
      </c>
      <c r="E14" s="154">
        <v>0</v>
      </c>
      <c r="F14" s="171">
        <v>0</v>
      </c>
      <c r="G14" s="155">
        <v>766000</v>
      </c>
      <c r="H14" s="155">
        <v>329000</v>
      </c>
      <c r="I14" s="155">
        <v>625500</v>
      </c>
      <c r="J14" s="155">
        <v>114500</v>
      </c>
      <c r="K14" s="156">
        <v>1835000</v>
      </c>
      <c r="L14" s="157">
        <v>1990000</v>
      </c>
      <c r="M14" s="158">
        <v>1600000</v>
      </c>
      <c r="N14" s="130" t="s">
        <v>0</v>
      </c>
    </row>
    <row r="15" spans="1:14" ht="21.75" customHeight="1" x14ac:dyDescent="0.2">
      <c r="A15" s="151" t="s">
        <v>114</v>
      </c>
      <c r="B15" s="152">
        <v>650</v>
      </c>
      <c r="C15" s="153">
        <v>1</v>
      </c>
      <c r="D15" s="153">
        <v>2</v>
      </c>
      <c r="E15" s="154" t="s">
        <v>113</v>
      </c>
      <c r="F15" s="171">
        <v>0</v>
      </c>
      <c r="G15" s="155">
        <v>766000</v>
      </c>
      <c r="H15" s="155">
        <v>329000</v>
      </c>
      <c r="I15" s="155">
        <v>625500</v>
      </c>
      <c r="J15" s="155">
        <v>114500</v>
      </c>
      <c r="K15" s="156">
        <v>1835000</v>
      </c>
      <c r="L15" s="157">
        <v>1990000</v>
      </c>
      <c r="M15" s="158">
        <v>1600000</v>
      </c>
      <c r="N15" s="130" t="s">
        <v>0</v>
      </c>
    </row>
    <row r="16" spans="1:14" ht="32.25" customHeight="1" x14ac:dyDescent="0.2">
      <c r="A16" s="151" t="s">
        <v>80</v>
      </c>
      <c r="B16" s="152">
        <v>650</v>
      </c>
      <c r="C16" s="153">
        <v>1</v>
      </c>
      <c r="D16" s="153">
        <v>2</v>
      </c>
      <c r="E16" s="154" t="s">
        <v>113</v>
      </c>
      <c r="F16" s="171" t="s">
        <v>79</v>
      </c>
      <c r="G16" s="155">
        <v>562000</v>
      </c>
      <c r="H16" s="155">
        <v>305000</v>
      </c>
      <c r="I16" s="155">
        <v>448500</v>
      </c>
      <c r="J16" s="155">
        <v>114500</v>
      </c>
      <c r="K16" s="156">
        <v>1430000</v>
      </c>
      <c r="L16" s="157">
        <v>1740000</v>
      </c>
      <c r="M16" s="158">
        <v>1360000</v>
      </c>
      <c r="N16" s="130" t="s">
        <v>0</v>
      </c>
    </row>
    <row r="17" spans="1:14" ht="63.75" customHeight="1" x14ac:dyDescent="0.2">
      <c r="A17" s="151" t="s">
        <v>78</v>
      </c>
      <c r="B17" s="152">
        <v>650</v>
      </c>
      <c r="C17" s="153">
        <v>1</v>
      </c>
      <c r="D17" s="153">
        <v>2</v>
      </c>
      <c r="E17" s="154" t="s">
        <v>113</v>
      </c>
      <c r="F17" s="171" t="s">
        <v>76</v>
      </c>
      <c r="G17" s="155">
        <v>204000</v>
      </c>
      <c r="H17" s="155">
        <v>24000</v>
      </c>
      <c r="I17" s="155">
        <v>177000</v>
      </c>
      <c r="J17" s="155">
        <v>0</v>
      </c>
      <c r="K17" s="156">
        <v>405000</v>
      </c>
      <c r="L17" s="157">
        <v>250000</v>
      </c>
      <c r="M17" s="158">
        <v>240000</v>
      </c>
      <c r="N17" s="130" t="s">
        <v>0</v>
      </c>
    </row>
    <row r="18" spans="1:14" ht="84.75" customHeight="1" x14ac:dyDescent="0.2">
      <c r="A18" s="151" t="s">
        <v>112</v>
      </c>
      <c r="B18" s="152">
        <v>650</v>
      </c>
      <c r="C18" s="153">
        <v>1</v>
      </c>
      <c r="D18" s="153">
        <v>4</v>
      </c>
      <c r="E18" s="154">
        <v>0</v>
      </c>
      <c r="F18" s="171">
        <v>0</v>
      </c>
      <c r="G18" s="155">
        <v>3358600</v>
      </c>
      <c r="H18" s="155">
        <v>2900200</v>
      </c>
      <c r="I18" s="155">
        <v>2475000</v>
      </c>
      <c r="J18" s="155">
        <v>1483000</v>
      </c>
      <c r="K18" s="156">
        <v>10216800</v>
      </c>
      <c r="L18" s="157">
        <v>9571000</v>
      </c>
      <c r="M18" s="158">
        <v>9571000</v>
      </c>
      <c r="N18" s="130" t="s">
        <v>0</v>
      </c>
    </row>
    <row r="19" spans="1:14" ht="21.75" customHeight="1" x14ac:dyDescent="0.2">
      <c r="A19" s="151" t="s">
        <v>110</v>
      </c>
      <c r="B19" s="152">
        <v>650</v>
      </c>
      <c r="C19" s="153">
        <v>1</v>
      </c>
      <c r="D19" s="153">
        <v>4</v>
      </c>
      <c r="E19" s="154" t="s">
        <v>111</v>
      </c>
      <c r="F19" s="171">
        <v>0</v>
      </c>
      <c r="G19" s="155">
        <v>3297400</v>
      </c>
      <c r="H19" s="155">
        <v>2900200</v>
      </c>
      <c r="I19" s="155">
        <v>2475000</v>
      </c>
      <c r="J19" s="155">
        <v>1483000</v>
      </c>
      <c r="K19" s="156">
        <v>10155600</v>
      </c>
      <c r="L19" s="157">
        <v>9369000</v>
      </c>
      <c r="M19" s="158">
        <v>9369000</v>
      </c>
      <c r="N19" s="130" t="s">
        <v>0</v>
      </c>
    </row>
    <row r="20" spans="1:14" ht="32.25" customHeight="1" x14ac:dyDescent="0.2">
      <c r="A20" s="151" t="s">
        <v>80</v>
      </c>
      <c r="B20" s="152">
        <v>650</v>
      </c>
      <c r="C20" s="153">
        <v>1</v>
      </c>
      <c r="D20" s="153">
        <v>4</v>
      </c>
      <c r="E20" s="154" t="s">
        <v>111</v>
      </c>
      <c r="F20" s="171" t="s">
        <v>79</v>
      </c>
      <c r="G20" s="155">
        <v>2500000</v>
      </c>
      <c r="H20" s="155">
        <v>1800000</v>
      </c>
      <c r="I20" s="155">
        <v>1700000</v>
      </c>
      <c r="J20" s="155">
        <v>1456000</v>
      </c>
      <c r="K20" s="156">
        <v>7456000</v>
      </c>
      <c r="L20" s="157">
        <v>6700000</v>
      </c>
      <c r="M20" s="158">
        <v>6700000</v>
      </c>
      <c r="N20" s="130" t="s">
        <v>0</v>
      </c>
    </row>
    <row r="21" spans="1:14" ht="53.25" customHeight="1" x14ac:dyDescent="0.2">
      <c r="A21" s="151" t="s">
        <v>109</v>
      </c>
      <c r="B21" s="152">
        <v>650</v>
      </c>
      <c r="C21" s="153">
        <v>1</v>
      </c>
      <c r="D21" s="153">
        <v>4</v>
      </c>
      <c r="E21" s="154" t="s">
        <v>111</v>
      </c>
      <c r="F21" s="171" t="s">
        <v>107</v>
      </c>
      <c r="G21" s="155">
        <v>30000</v>
      </c>
      <c r="H21" s="155">
        <v>365200</v>
      </c>
      <c r="I21" s="155">
        <v>30000</v>
      </c>
      <c r="J21" s="155">
        <v>27000</v>
      </c>
      <c r="K21" s="156">
        <v>452200</v>
      </c>
      <c r="L21" s="157">
        <v>747000</v>
      </c>
      <c r="M21" s="158">
        <v>747000</v>
      </c>
      <c r="N21" s="130" t="s">
        <v>0</v>
      </c>
    </row>
    <row r="22" spans="1:14" ht="63.75" customHeight="1" x14ac:dyDescent="0.2">
      <c r="A22" s="151" t="s">
        <v>78</v>
      </c>
      <c r="B22" s="152">
        <v>650</v>
      </c>
      <c r="C22" s="153">
        <v>1</v>
      </c>
      <c r="D22" s="153">
        <v>4</v>
      </c>
      <c r="E22" s="154" t="s">
        <v>111</v>
      </c>
      <c r="F22" s="171" t="s">
        <v>76</v>
      </c>
      <c r="G22" s="155">
        <v>760000</v>
      </c>
      <c r="H22" s="155">
        <v>735000</v>
      </c>
      <c r="I22" s="155">
        <v>745000</v>
      </c>
      <c r="J22" s="155">
        <v>0</v>
      </c>
      <c r="K22" s="156">
        <v>2240000</v>
      </c>
      <c r="L22" s="157">
        <v>1900000</v>
      </c>
      <c r="M22" s="158">
        <v>1900000</v>
      </c>
      <c r="N22" s="130" t="s">
        <v>0</v>
      </c>
    </row>
    <row r="23" spans="1:14" ht="42.75" customHeight="1" x14ac:dyDescent="0.2">
      <c r="A23" s="151" t="s">
        <v>6</v>
      </c>
      <c r="B23" s="152">
        <v>650</v>
      </c>
      <c r="C23" s="153">
        <v>1</v>
      </c>
      <c r="D23" s="153">
        <v>4</v>
      </c>
      <c r="E23" s="154" t="s">
        <v>111</v>
      </c>
      <c r="F23" s="171" t="s">
        <v>5</v>
      </c>
      <c r="G23" s="155">
        <v>7400</v>
      </c>
      <c r="H23" s="155">
        <v>0</v>
      </c>
      <c r="I23" s="155">
        <v>0</v>
      </c>
      <c r="J23" s="155">
        <v>0</v>
      </c>
      <c r="K23" s="156">
        <v>7400</v>
      </c>
      <c r="L23" s="157">
        <v>22000</v>
      </c>
      <c r="M23" s="158">
        <v>22000</v>
      </c>
      <c r="N23" s="130" t="s">
        <v>0</v>
      </c>
    </row>
    <row r="24" spans="1:14" ht="21.75" customHeight="1" x14ac:dyDescent="0.2">
      <c r="A24" s="151" t="s">
        <v>110</v>
      </c>
      <c r="B24" s="152">
        <v>650</v>
      </c>
      <c r="C24" s="153">
        <v>1</v>
      </c>
      <c r="D24" s="153">
        <v>4</v>
      </c>
      <c r="E24" s="154" t="s">
        <v>108</v>
      </c>
      <c r="F24" s="171">
        <v>0</v>
      </c>
      <c r="G24" s="155">
        <v>61200</v>
      </c>
      <c r="H24" s="155">
        <v>0</v>
      </c>
      <c r="I24" s="155">
        <v>0</v>
      </c>
      <c r="J24" s="155">
        <v>0</v>
      </c>
      <c r="K24" s="156">
        <v>61200</v>
      </c>
      <c r="L24" s="157">
        <v>202000</v>
      </c>
      <c r="M24" s="158">
        <v>202000</v>
      </c>
      <c r="N24" s="130" t="s">
        <v>0</v>
      </c>
    </row>
    <row r="25" spans="1:14" ht="53.25" customHeight="1" x14ac:dyDescent="0.2">
      <c r="A25" s="151" t="s">
        <v>109</v>
      </c>
      <c r="B25" s="152">
        <v>650</v>
      </c>
      <c r="C25" s="153">
        <v>1</v>
      </c>
      <c r="D25" s="153">
        <v>4</v>
      </c>
      <c r="E25" s="154" t="s">
        <v>108</v>
      </c>
      <c r="F25" s="171" t="s">
        <v>107</v>
      </c>
      <c r="G25" s="155">
        <v>61200</v>
      </c>
      <c r="H25" s="155">
        <v>0</v>
      </c>
      <c r="I25" s="155">
        <v>0</v>
      </c>
      <c r="J25" s="155">
        <v>0</v>
      </c>
      <c r="K25" s="156">
        <v>61200</v>
      </c>
      <c r="L25" s="157">
        <v>202000</v>
      </c>
      <c r="M25" s="158">
        <v>202000</v>
      </c>
      <c r="N25" s="130" t="s">
        <v>0</v>
      </c>
    </row>
    <row r="26" spans="1:14" ht="53.25" customHeight="1" x14ac:dyDescent="0.2">
      <c r="A26" s="151" t="s">
        <v>106</v>
      </c>
      <c r="B26" s="152">
        <v>650</v>
      </c>
      <c r="C26" s="153">
        <v>1</v>
      </c>
      <c r="D26" s="153">
        <v>6</v>
      </c>
      <c r="E26" s="154">
        <v>0</v>
      </c>
      <c r="F26" s="171">
        <v>0</v>
      </c>
      <c r="G26" s="155">
        <v>10200</v>
      </c>
      <c r="H26" s="155">
        <v>0</v>
      </c>
      <c r="I26" s="155">
        <v>0</v>
      </c>
      <c r="J26" s="155">
        <v>0</v>
      </c>
      <c r="K26" s="156">
        <v>10200</v>
      </c>
      <c r="L26" s="157">
        <v>0</v>
      </c>
      <c r="M26" s="158">
        <v>0</v>
      </c>
      <c r="N26" s="130" t="s">
        <v>0</v>
      </c>
    </row>
    <row r="27" spans="1:14" ht="95.25" customHeight="1" x14ac:dyDescent="0.2">
      <c r="A27" s="151" t="s">
        <v>50</v>
      </c>
      <c r="B27" s="152">
        <v>650</v>
      </c>
      <c r="C27" s="153">
        <v>1</v>
      </c>
      <c r="D27" s="153">
        <v>6</v>
      </c>
      <c r="E27" s="154" t="s">
        <v>48</v>
      </c>
      <c r="F27" s="171">
        <v>0</v>
      </c>
      <c r="G27" s="155">
        <v>700</v>
      </c>
      <c r="H27" s="155">
        <v>0</v>
      </c>
      <c r="I27" s="155">
        <v>0</v>
      </c>
      <c r="J27" s="155">
        <v>0</v>
      </c>
      <c r="K27" s="156">
        <v>700</v>
      </c>
      <c r="L27" s="157">
        <v>0</v>
      </c>
      <c r="M27" s="158">
        <v>0</v>
      </c>
      <c r="N27" s="130" t="s">
        <v>0</v>
      </c>
    </row>
    <row r="28" spans="1:14" ht="21.75" customHeight="1" x14ac:dyDescent="0.2">
      <c r="A28" s="151" t="s">
        <v>49</v>
      </c>
      <c r="B28" s="152">
        <v>650</v>
      </c>
      <c r="C28" s="153">
        <v>1</v>
      </c>
      <c r="D28" s="153">
        <v>6</v>
      </c>
      <c r="E28" s="154" t="s">
        <v>48</v>
      </c>
      <c r="F28" s="171" t="s">
        <v>47</v>
      </c>
      <c r="G28" s="155">
        <v>700</v>
      </c>
      <c r="H28" s="155">
        <v>0</v>
      </c>
      <c r="I28" s="155">
        <v>0</v>
      </c>
      <c r="J28" s="155">
        <v>0</v>
      </c>
      <c r="K28" s="156">
        <v>700</v>
      </c>
      <c r="L28" s="157">
        <v>0</v>
      </c>
      <c r="M28" s="158">
        <v>0</v>
      </c>
      <c r="N28" s="130" t="s">
        <v>0</v>
      </c>
    </row>
    <row r="29" spans="1:14" ht="21.75" customHeight="1" x14ac:dyDescent="0.2">
      <c r="A29" s="151" t="s">
        <v>49</v>
      </c>
      <c r="B29" s="152">
        <v>650</v>
      </c>
      <c r="C29" s="153">
        <v>1</v>
      </c>
      <c r="D29" s="153">
        <v>6</v>
      </c>
      <c r="E29" s="154" t="s">
        <v>105</v>
      </c>
      <c r="F29" s="171" t="s">
        <v>47</v>
      </c>
      <c r="G29" s="155">
        <v>9500</v>
      </c>
      <c r="H29" s="155">
        <v>0</v>
      </c>
      <c r="I29" s="155">
        <v>0</v>
      </c>
      <c r="J29" s="155">
        <v>0</v>
      </c>
      <c r="K29" s="156">
        <v>9500</v>
      </c>
      <c r="L29" s="157">
        <v>0</v>
      </c>
      <c r="M29" s="158">
        <v>0</v>
      </c>
      <c r="N29" s="130" t="s">
        <v>0</v>
      </c>
    </row>
    <row r="30" spans="1:14" ht="12.75" customHeight="1" x14ac:dyDescent="0.2">
      <c r="A30" s="151" t="s">
        <v>104</v>
      </c>
      <c r="B30" s="152">
        <v>650</v>
      </c>
      <c r="C30" s="153">
        <v>1</v>
      </c>
      <c r="D30" s="153">
        <v>11</v>
      </c>
      <c r="E30" s="154">
        <v>0</v>
      </c>
      <c r="F30" s="171">
        <v>0</v>
      </c>
      <c r="G30" s="155">
        <v>50000</v>
      </c>
      <c r="H30" s="155">
        <v>0</v>
      </c>
      <c r="I30" s="155">
        <v>0</v>
      </c>
      <c r="J30" s="155">
        <v>0</v>
      </c>
      <c r="K30" s="156">
        <v>50000</v>
      </c>
      <c r="L30" s="157">
        <v>1000000</v>
      </c>
      <c r="M30" s="158">
        <v>1000000</v>
      </c>
      <c r="N30" s="130" t="s">
        <v>0</v>
      </c>
    </row>
    <row r="31" spans="1:14" ht="12.75" customHeight="1" x14ac:dyDescent="0.2">
      <c r="A31" s="151" t="s">
        <v>103</v>
      </c>
      <c r="B31" s="152">
        <v>650</v>
      </c>
      <c r="C31" s="153">
        <v>1</v>
      </c>
      <c r="D31" s="153">
        <v>11</v>
      </c>
      <c r="E31" s="154" t="s">
        <v>102</v>
      </c>
      <c r="F31" s="171">
        <v>0</v>
      </c>
      <c r="G31" s="155">
        <v>50000</v>
      </c>
      <c r="H31" s="155">
        <v>0</v>
      </c>
      <c r="I31" s="155">
        <v>0</v>
      </c>
      <c r="J31" s="155">
        <v>0</v>
      </c>
      <c r="K31" s="156">
        <v>50000</v>
      </c>
      <c r="L31" s="157">
        <v>1000000</v>
      </c>
      <c r="M31" s="158">
        <v>1000000</v>
      </c>
      <c r="N31" s="130" t="s">
        <v>0</v>
      </c>
    </row>
    <row r="32" spans="1:14" ht="12.75" customHeight="1" x14ac:dyDescent="0.2">
      <c r="A32" s="151" t="s">
        <v>85</v>
      </c>
      <c r="B32" s="152">
        <v>650</v>
      </c>
      <c r="C32" s="153">
        <v>1</v>
      </c>
      <c r="D32" s="153">
        <v>11</v>
      </c>
      <c r="E32" s="154" t="s">
        <v>102</v>
      </c>
      <c r="F32" s="171" t="s">
        <v>83</v>
      </c>
      <c r="G32" s="155">
        <v>50000</v>
      </c>
      <c r="H32" s="155">
        <v>0</v>
      </c>
      <c r="I32" s="155">
        <v>0</v>
      </c>
      <c r="J32" s="155">
        <v>0</v>
      </c>
      <c r="K32" s="156">
        <v>50000</v>
      </c>
      <c r="L32" s="157">
        <v>1000000</v>
      </c>
      <c r="M32" s="158">
        <v>1000000</v>
      </c>
      <c r="N32" s="130" t="s">
        <v>0</v>
      </c>
    </row>
    <row r="33" spans="1:14" ht="21.75" customHeight="1" x14ac:dyDescent="0.2">
      <c r="A33" s="151" t="s">
        <v>101</v>
      </c>
      <c r="B33" s="152">
        <v>650</v>
      </c>
      <c r="C33" s="153">
        <v>1</v>
      </c>
      <c r="D33" s="153">
        <v>13</v>
      </c>
      <c r="E33" s="154">
        <v>0</v>
      </c>
      <c r="F33" s="171">
        <v>0</v>
      </c>
      <c r="G33" s="155">
        <v>1960935</v>
      </c>
      <c r="H33" s="155">
        <v>1543160.15</v>
      </c>
      <c r="I33" s="155">
        <v>1702864.85</v>
      </c>
      <c r="J33" s="155">
        <v>1020000</v>
      </c>
      <c r="K33" s="156">
        <v>6226960</v>
      </c>
      <c r="L33" s="157">
        <v>6978000</v>
      </c>
      <c r="M33" s="158">
        <v>7989000</v>
      </c>
      <c r="N33" s="130" t="s">
        <v>0</v>
      </c>
    </row>
    <row r="34" spans="1:14" ht="42.75" customHeight="1" x14ac:dyDescent="0.2">
      <c r="A34" s="151" t="s">
        <v>100</v>
      </c>
      <c r="B34" s="152">
        <v>650</v>
      </c>
      <c r="C34" s="153">
        <v>1</v>
      </c>
      <c r="D34" s="153">
        <v>13</v>
      </c>
      <c r="E34" s="154" t="s">
        <v>99</v>
      </c>
      <c r="F34" s="171">
        <v>0</v>
      </c>
      <c r="G34" s="155">
        <v>0</v>
      </c>
      <c r="H34" s="155">
        <v>0</v>
      </c>
      <c r="I34" s="155">
        <v>0</v>
      </c>
      <c r="J34" s="155">
        <v>2000</v>
      </c>
      <c r="K34" s="156">
        <v>2000</v>
      </c>
      <c r="L34" s="157">
        <v>10000</v>
      </c>
      <c r="M34" s="158">
        <v>10000</v>
      </c>
      <c r="N34" s="130" t="s">
        <v>0</v>
      </c>
    </row>
    <row r="35" spans="1:14" ht="42.75" customHeight="1" x14ac:dyDescent="0.2">
      <c r="A35" s="151" t="s">
        <v>6</v>
      </c>
      <c r="B35" s="152">
        <v>650</v>
      </c>
      <c r="C35" s="153">
        <v>1</v>
      </c>
      <c r="D35" s="153">
        <v>13</v>
      </c>
      <c r="E35" s="154" t="s">
        <v>99</v>
      </c>
      <c r="F35" s="171" t="s">
        <v>5</v>
      </c>
      <c r="G35" s="155">
        <v>0</v>
      </c>
      <c r="H35" s="155">
        <v>0</v>
      </c>
      <c r="I35" s="155">
        <v>0</v>
      </c>
      <c r="J35" s="155">
        <v>2000</v>
      </c>
      <c r="K35" s="156">
        <v>2000</v>
      </c>
      <c r="L35" s="157">
        <v>10000</v>
      </c>
      <c r="M35" s="158">
        <v>10000</v>
      </c>
      <c r="N35" s="130" t="s">
        <v>0</v>
      </c>
    </row>
    <row r="36" spans="1:14" ht="42.75" customHeight="1" x14ac:dyDescent="0.2">
      <c r="A36" s="151" t="s">
        <v>30</v>
      </c>
      <c r="B36" s="152">
        <v>650</v>
      </c>
      <c r="C36" s="153">
        <v>1</v>
      </c>
      <c r="D36" s="153">
        <v>13</v>
      </c>
      <c r="E36" s="154" t="s">
        <v>98</v>
      </c>
      <c r="F36" s="171">
        <v>0</v>
      </c>
      <c r="G36" s="155">
        <v>0</v>
      </c>
      <c r="H36" s="155">
        <v>2000</v>
      </c>
      <c r="I36" s="155">
        <v>0</v>
      </c>
      <c r="J36" s="155">
        <v>0</v>
      </c>
      <c r="K36" s="156">
        <v>2000</v>
      </c>
      <c r="L36" s="157">
        <v>5000</v>
      </c>
      <c r="M36" s="158">
        <v>5000</v>
      </c>
      <c r="N36" s="130" t="s">
        <v>0</v>
      </c>
    </row>
    <row r="37" spans="1:14" ht="42.75" customHeight="1" x14ac:dyDescent="0.2">
      <c r="A37" s="151" t="s">
        <v>6</v>
      </c>
      <c r="B37" s="152">
        <v>650</v>
      </c>
      <c r="C37" s="153">
        <v>1</v>
      </c>
      <c r="D37" s="153">
        <v>13</v>
      </c>
      <c r="E37" s="154" t="s">
        <v>98</v>
      </c>
      <c r="F37" s="171" t="s">
        <v>5</v>
      </c>
      <c r="G37" s="155">
        <v>0</v>
      </c>
      <c r="H37" s="155">
        <v>2000</v>
      </c>
      <c r="I37" s="155">
        <v>0</v>
      </c>
      <c r="J37" s="155">
        <v>0</v>
      </c>
      <c r="K37" s="156">
        <v>2000</v>
      </c>
      <c r="L37" s="157">
        <v>5000</v>
      </c>
      <c r="M37" s="158">
        <v>5000</v>
      </c>
      <c r="N37" s="130" t="s">
        <v>0</v>
      </c>
    </row>
    <row r="38" spans="1:14" ht="42.75" customHeight="1" x14ac:dyDescent="0.2">
      <c r="A38" s="151" t="s">
        <v>30</v>
      </c>
      <c r="B38" s="152">
        <v>650</v>
      </c>
      <c r="C38" s="153">
        <v>1</v>
      </c>
      <c r="D38" s="153">
        <v>13</v>
      </c>
      <c r="E38" s="154" t="s">
        <v>97</v>
      </c>
      <c r="F38" s="171">
        <v>0</v>
      </c>
      <c r="G38" s="155">
        <v>0</v>
      </c>
      <c r="H38" s="155">
        <v>11500</v>
      </c>
      <c r="I38" s="155">
        <v>0</v>
      </c>
      <c r="J38" s="155">
        <v>0</v>
      </c>
      <c r="K38" s="156">
        <v>11500</v>
      </c>
      <c r="L38" s="157">
        <v>17000</v>
      </c>
      <c r="M38" s="158">
        <v>17000</v>
      </c>
      <c r="N38" s="130" t="s">
        <v>0</v>
      </c>
    </row>
    <row r="39" spans="1:14" ht="42.75" customHeight="1" x14ac:dyDescent="0.2">
      <c r="A39" s="151" t="s">
        <v>6</v>
      </c>
      <c r="B39" s="152">
        <v>650</v>
      </c>
      <c r="C39" s="153">
        <v>1</v>
      </c>
      <c r="D39" s="153">
        <v>13</v>
      </c>
      <c r="E39" s="154" t="s">
        <v>97</v>
      </c>
      <c r="F39" s="171" t="s">
        <v>5</v>
      </c>
      <c r="G39" s="155">
        <v>0</v>
      </c>
      <c r="H39" s="155">
        <v>11500</v>
      </c>
      <c r="I39" s="155">
        <v>0</v>
      </c>
      <c r="J39" s="155">
        <v>0</v>
      </c>
      <c r="K39" s="156">
        <v>11500</v>
      </c>
      <c r="L39" s="157">
        <v>17000</v>
      </c>
      <c r="M39" s="158">
        <v>17000</v>
      </c>
      <c r="N39" s="130" t="s">
        <v>0</v>
      </c>
    </row>
    <row r="40" spans="1:14" ht="42.75" customHeight="1" x14ac:dyDescent="0.2">
      <c r="A40" s="151" t="s">
        <v>30</v>
      </c>
      <c r="B40" s="152">
        <v>650</v>
      </c>
      <c r="C40" s="153">
        <v>1</v>
      </c>
      <c r="D40" s="153">
        <v>13</v>
      </c>
      <c r="E40" s="154" t="s">
        <v>94</v>
      </c>
      <c r="F40" s="171">
        <v>0</v>
      </c>
      <c r="G40" s="155">
        <v>344500</v>
      </c>
      <c r="H40" s="155">
        <v>197660.15</v>
      </c>
      <c r="I40" s="155">
        <v>491799.85</v>
      </c>
      <c r="J40" s="155">
        <v>209000</v>
      </c>
      <c r="K40" s="156">
        <v>1242960</v>
      </c>
      <c r="L40" s="157">
        <v>725500</v>
      </c>
      <c r="M40" s="158">
        <v>776500</v>
      </c>
      <c r="N40" s="130" t="s">
        <v>0</v>
      </c>
    </row>
    <row r="41" spans="1:14" ht="42.75" customHeight="1" x14ac:dyDescent="0.2">
      <c r="A41" s="151" t="s">
        <v>35</v>
      </c>
      <c r="B41" s="152">
        <v>650</v>
      </c>
      <c r="C41" s="153">
        <v>1</v>
      </c>
      <c r="D41" s="153">
        <v>13</v>
      </c>
      <c r="E41" s="154" t="s">
        <v>94</v>
      </c>
      <c r="F41" s="171" t="s">
        <v>33</v>
      </c>
      <c r="G41" s="155">
        <v>0</v>
      </c>
      <c r="H41" s="155">
        <v>0</v>
      </c>
      <c r="I41" s="155">
        <v>132000</v>
      </c>
      <c r="J41" s="155">
        <v>0</v>
      </c>
      <c r="K41" s="156">
        <v>132000</v>
      </c>
      <c r="L41" s="157">
        <v>0</v>
      </c>
      <c r="M41" s="158">
        <v>0</v>
      </c>
      <c r="N41" s="130" t="s">
        <v>0</v>
      </c>
    </row>
    <row r="42" spans="1:14" ht="42.75" customHeight="1" x14ac:dyDescent="0.2">
      <c r="A42" s="151" t="s">
        <v>6</v>
      </c>
      <c r="B42" s="152">
        <v>650</v>
      </c>
      <c r="C42" s="153">
        <v>1</v>
      </c>
      <c r="D42" s="153">
        <v>13</v>
      </c>
      <c r="E42" s="154" t="s">
        <v>94</v>
      </c>
      <c r="F42" s="171" t="s">
        <v>5</v>
      </c>
      <c r="G42" s="155">
        <v>337500</v>
      </c>
      <c r="H42" s="155">
        <v>164660.15</v>
      </c>
      <c r="I42" s="155">
        <v>359799.85</v>
      </c>
      <c r="J42" s="155">
        <v>142000</v>
      </c>
      <c r="K42" s="156">
        <v>1003960</v>
      </c>
      <c r="L42" s="157">
        <v>717500</v>
      </c>
      <c r="M42" s="158">
        <v>767500</v>
      </c>
      <c r="N42" s="130" t="s">
        <v>0</v>
      </c>
    </row>
    <row r="43" spans="1:14" ht="21.75" customHeight="1" x14ac:dyDescent="0.2">
      <c r="A43" s="151" t="s">
        <v>96</v>
      </c>
      <c r="B43" s="152">
        <v>650</v>
      </c>
      <c r="C43" s="153">
        <v>1</v>
      </c>
      <c r="D43" s="153">
        <v>13</v>
      </c>
      <c r="E43" s="154" t="s">
        <v>94</v>
      </c>
      <c r="F43" s="171" t="s">
        <v>95</v>
      </c>
      <c r="G43" s="155">
        <v>4000</v>
      </c>
      <c r="H43" s="155">
        <v>10000</v>
      </c>
      <c r="I43" s="155">
        <v>0</v>
      </c>
      <c r="J43" s="155">
        <v>30000</v>
      </c>
      <c r="K43" s="156">
        <v>44000</v>
      </c>
      <c r="L43" s="157">
        <v>4000</v>
      </c>
      <c r="M43" s="158">
        <v>4000</v>
      </c>
      <c r="N43" s="130" t="s">
        <v>0</v>
      </c>
    </row>
    <row r="44" spans="1:14" ht="12.75" customHeight="1" x14ac:dyDescent="0.2">
      <c r="A44" s="151" t="s">
        <v>4</v>
      </c>
      <c r="B44" s="152">
        <v>650</v>
      </c>
      <c r="C44" s="153">
        <v>1</v>
      </c>
      <c r="D44" s="153">
        <v>13</v>
      </c>
      <c r="E44" s="154" t="s">
        <v>94</v>
      </c>
      <c r="F44" s="171" t="s">
        <v>2</v>
      </c>
      <c r="G44" s="155">
        <v>3000</v>
      </c>
      <c r="H44" s="155">
        <v>23000</v>
      </c>
      <c r="I44" s="155">
        <v>0</v>
      </c>
      <c r="J44" s="155">
        <v>17000</v>
      </c>
      <c r="K44" s="156">
        <v>43000</v>
      </c>
      <c r="L44" s="157">
        <v>4000</v>
      </c>
      <c r="M44" s="158">
        <v>5000</v>
      </c>
      <c r="N44" s="130" t="s">
        <v>0</v>
      </c>
    </row>
    <row r="45" spans="1:14" ht="12.75" customHeight="1" x14ac:dyDescent="0.2">
      <c r="A45" s="151" t="s">
        <v>91</v>
      </c>
      <c r="B45" s="152">
        <v>650</v>
      </c>
      <c r="C45" s="153">
        <v>1</v>
      </c>
      <c r="D45" s="153">
        <v>13</v>
      </c>
      <c r="E45" s="154" t="s">
        <v>94</v>
      </c>
      <c r="F45" s="171" t="s">
        <v>89</v>
      </c>
      <c r="G45" s="155">
        <v>0</v>
      </c>
      <c r="H45" s="155">
        <v>0</v>
      </c>
      <c r="I45" s="155">
        <v>0</v>
      </c>
      <c r="J45" s="155">
        <v>20000</v>
      </c>
      <c r="K45" s="156">
        <v>20000</v>
      </c>
      <c r="L45" s="157">
        <v>0</v>
      </c>
      <c r="M45" s="158">
        <v>0</v>
      </c>
      <c r="N45" s="130" t="s">
        <v>0</v>
      </c>
    </row>
    <row r="46" spans="1:14" ht="42.75" customHeight="1" x14ac:dyDescent="0.2">
      <c r="A46" s="151" t="s">
        <v>30</v>
      </c>
      <c r="B46" s="152">
        <v>650</v>
      </c>
      <c r="C46" s="153">
        <v>1</v>
      </c>
      <c r="D46" s="153">
        <v>13</v>
      </c>
      <c r="E46" s="154" t="s">
        <v>93</v>
      </c>
      <c r="F46" s="171">
        <v>0</v>
      </c>
      <c r="G46" s="155">
        <v>45000</v>
      </c>
      <c r="H46" s="155">
        <v>0</v>
      </c>
      <c r="I46" s="155">
        <v>45000</v>
      </c>
      <c r="J46" s="155">
        <v>515000</v>
      </c>
      <c r="K46" s="156">
        <v>605000</v>
      </c>
      <c r="L46" s="157">
        <v>105000</v>
      </c>
      <c r="M46" s="158">
        <v>105000</v>
      </c>
      <c r="N46" s="130" t="s">
        <v>0</v>
      </c>
    </row>
    <row r="47" spans="1:14" ht="42.75" customHeight="1" x14ac:dyDescent="0.2">
      <c r="A47" s="151" t="s">
        <v>6</v>
      </c>
      <c r="B47" s="152">
        <v>650</v>
      </c>
      <c r="C47" s="153">
        <v>1</v>
      </c>
      <c r="D47" s="153">
        <v>13</v>
      </c>
      <c r="E47" s="154" t="s">
        <v>93</v>
      </c>
      <c r="F47" s="171" t="s">
        <v>5</v>
      </c>
      <c r="G47" s="155">
        <v>45000</v>
      </c>
      <c r="H47" s="155">
        <v>0</v>
      </c>
      <c r="I47" s="155">
        <v>45000</v>
      </c>
      <c r="J47" s="155">
        <v>515000</v>
      </c>
      <c r="K47" s="156">
        <v>605000</v>
      </c>
      <c r="L47" s="157">
        <v>105000</v>
      </c>
      <c r="M47" s="158">
        <v>105000</v>
      </c>
      <c r="N47" s="130" t="s">
        <v>0</v>
      </c>
    </row>
    <row r="48" spans="1:14" ht="42.75" customHeight="1" x14ac:dyDescent="0.2">
      <c r="A48" s="151" t="s">
        <v>13</v>
      </c>
      <c r="B48" s="152">
        <v>650</v>
      </c>
      <c r="C48" s="153">
        <v>1</v>
      </c>
      <c r="D48" s="153">
        <v>13</v>
      </c>
      <c r="E48" s="154" t="s">
        <v>92</v>
      </c>
      <c r="F48" s="171">
        <v>0</v>
      </c>
      <c r="G48" s="155">
        <v>1419435</v>
      </c>
      <c r="H48" s="155">
        <v>1237000</v>
      </c>
      <c r="I48" s="155">
        <v>1161065</v>
      </c>
      <c r="J48" s="155">
        <v>279000</v>
      </c>
      <c r="K48" s="156">
        <v>4096500</v>
      </c>
      <c r="L48" s="157">
        <v>4923500</v>
      </c>
      <c r="M48" s="158">
        <v>4955500</v>
      </c>
      <c r="N48" s="130" t="s">
        <v>0</v>
      </c>
    </row>
    <row r="49" spans="1:14" ht="21.75" customHeight="1" x14ac:dyDescent="0.2">
      <c r="A49" s="151" t="s">
        <v>12</v>
      </c>
      <c r="B49" s="152">
        <v>650</v>
      </c>
      <c r="C49" s="153">
        <v>1</v>
      </c>
      <c r="D49" s="153">
        <v>13</v>
      </c>
      <c r="E49" s="154" t="s">
        <v>92</v>
      </c>
      <c r="F49" s="171" t="s">
        <v>11</v>
      </c>
      <c r="G49" s="155">
        <v>1000000</v>
      </c>
      <c r="H49" s="155">
        <v>750000</v>
      </c>
      <c r="I49" s="155">
        <v>750000</v>
      </c>
      <c r="J49" s="155">
        <v>0</v>
      </c>
      <c r="K49" s="156">
        <v>2500000</v>
      </c>
      <c r="L49" s="157">
        <v>3300000</v>
      </c>
      <c r="M49" s="158">
        <v>3300000</v>
      </c>
      <c r="N49" s="130" t="s">
        <v>0</v>
      </c>
    </row>
    <row r="50" spans="1:14" ht="42.75" customHeight="1" x14ac:dyDescent="0.2">
      <c r="A50" s="151" t="s">
        <v>10</v>
      </c>
      <c r="B50" s="152">
        <v>650</v>
      </c>
      <c r="C50" s="153">
        <v>1</v>
      </c>
      <c r="D50" s="153">
        <v>13</v>
      </c>
      <c r="E50" s="154" t="s">
        <v>92</v>
      </c>
      <c r="F50" s="171" t="s">
        <v>9</v>
      </c>
      <c r="G50" s="155">
        <v>10500</v>
      </c>
      <c r="H50" s="155">
        <v>90000</v>
      </c>
      <c r="I50" s="155">
        <v>0</v>
      </c>
      <c r="J50" s="155">
        <v>0</v>
      </c>
      <c r="K50" s="156">
        <v>100500</v>
      </c>
      <c r="L50" s="157">
        <v>288500</v>
      </c>
      <c r="M50" s="158">
        <v>288500</v>
      </c>
      <c r="N50" s="130" t="s">
        <v>0</v>
      </c>
    </row>
    <row r="51" spans="1:14" ht="63.75" customHeight="1" x14ac:dyDescent="0.2">
      <c r="A51" s="151" t="s">
        <v>8</v>
      </c>
      <c r="B51" s="152">
        <v>650</v>
      </c>
      <c r="C51" s="153">
        <v>1</v>
      </c>
      <c r="D51" s="153">
        <v>13</v>
      </c>
      <c r="E51" s="154" t="s">
        <v>92</v>
      </c>
      <c r="F51" s="171" t="s">
        <v>7</v>
      </c>
      <c r="G51" s="155">
        <v>302000</v>
      </c>
      <c r="H51" s="155">
        <v>227000</v>
      </c>
      <c r="I51" s="155">
        <v>227000</v>
      </c>
      <c r="J51" s="155">
        <v>34000</v>
      </c>
      <c r="K51" s="156">
        <v>790000</v>
      </c>
      <c r="L51" s="157">
        <v>990000</v>
      </c>
      <c r="M51" s="158">
        <v>990000</v>
      </c>
      <c r="N51" s="130" t="s">
        <v>0</v>
      </c>
    </row>
    <row r="52" spans="1:14" ht="42.75" customHeight="1" x14ac:dyDescent="0.2">
      <c r="A52" s="151" t="s">
        <v>6</v>
      </c>
      <c r="B52" s="152">
        <v>650</v>
      </c>
      <c r="C52" s="153">
        <v>1</v>
      </c>
      <c r="D52" s="153">
        <v>13</v>
      </c>
      <c r="E52" s="154" t="s">
        <v>92</v>
      </c>
      <c r="F52" s="171" t="s">
        <v>5</v>
      </c>
      <c r="G52" s="155">
        <v>105435</v>
      </c>
      <c r="H52" s="155">
        <v>165500</v>
      </c>
      <c r="I52" s="155">
        <v>182565</v>
      </c>
      <c r="J52" s="155">
        <v>244500</v>
      </c>
      <c r="K52" s="156">
        <v>698000</v>
      </c>
      <c r="L52" s="157">
        <v>340000</v>
      </c>
      <c r="M52" s="158">
        <v>370000</v>
      </c>
      <c r="N52" s="130" t="s">
        <v>0</v>
      </c>
    </row>
    <row r="53" spans="1:14" ht="21.75" customHeight="1" x14ac:dyDescent="0.2">
      <c r="A53" s="151" t="s">
        <v>96</v>
      </c>
      <c r="B53" s="152">
        <v>650</v>
      </c>
      <c r="C53" s="153">
        <v>1</v>
      </c>
      <c r="D53" s="153">
        <v>13</v>
      </c>
      <c r="E53" s="154" t="s">
        <v>92</v>
      </c>
      <c r="F53" s="171" t="s">
        <v>95</v>
      </c>
      <c r="G53" s="155">
        <v>0</v>
      </c>
      <c r="H53" s="155">
        <v>0</v>
      </c>
      <c r="I53" s="155">
        <v>0</v>
      </c>
      <c r="J53" s="155">
        <v>0</v>
      </c>
      <c r="K53" s="156">
        <v>0</v>
      </c>
      <c r="L53" s="157">
        <v>0</v>
      </c>
      <c r="M53" s="158">
        <v>0</v>
      </c>
      <c r="N53" s="130" t="s">
        <v>0</v>
      </c>
    </row>
    <row r="54" spans="1:14" ht="12.75" customHeight="1" x14ac:dyDescent="0.2">
      <c r="A54" s="151" t="s">
        <v>4</v>
      </c>
      <c r="B54" s="152">
        <v>650</v>
      </c>
      <c r="C54" s="153">
        <v>1</v>
      </c>
      <c r="D54" s="153">
        <v>13</v>
      </c>
      <c r="E54" s="154" t="s">
        <v>92</v>
      </c>
      <c r="F54" s="171" t="s">
        <v>2</v>
      </c>
      <c r="G54" s="155">
        <v>1500</v>
      </c>
      <c r="H54" s="155">
        <v>1500</v>
      </c>
      <c r="I54" s="155">
        <v>1500</v>
      </c>
      <c r="J54" s="155">
        <v>500</v>
      </c>
      <c r="K54" s="156">
        <v>5000</v>
      </c>
      <c r="L54" s="157">
        <v>5000</v>
      </c>
      <c r="M54" s="158">
        <v>7000</v>
      </c>
      <c r="N54" s="130" t="s">
        <v>0</v>
      </c>
    </row>
    <row r="55" spans="1:14" ht="12.75" customHeight="1" x14ac:dyDescent="0.2">
      <c r="A55" s="151" t="s">
        <v>91</v>
      </c>
      <c r="B55" s="152">
        <v>650</v>
      </c>
      <c r="C55" s="153">
        <v>1</v>
      </c>
      <c r="D55" s="153">
        <v>13</v>
      </c>
      <c r="E55" s="154" t="s">
        <v>92</v>
      </c>
      <c r="F55" s="171" t="s">
        <v>89</v>
      </c>
      <c r="G55" s="155">
        <v>0</v>
      </c>
      <c r="H55" s="155">
        <v>3000</v>
      </c>
      <c r="I55" s="155">
        <v>0</v>
      </c>
      <c r="J55" s="155">
        <v>0</v>
      </c>
      <c r="K55" s="156">
        <v>3000</v>
      </c>
      <c r="L55" s="157">
        <v>0</v>
      </c>
      <c r="M55" s="158">
        <v>0</v>
      </c>
      <c r="N55" s="130" t="s">
        <v>0</v>
      </c>
    </row>
    <row r="56" spans="1:14" ht="21.75" customHeight="1" x14ac:dyDescent="0.2">
      <c r="A56" s="151" t="s">
        <v>88</v>
      </c>
      <c r="B56" s="152">
        <v>650</v>
      </c>
      <c r="C56" s="153">
        <v>1</v>
      </c>
      <c r="D56" s="153">
        <v>13</v>
      </c>
      <c r="E56" s="154" t="s">
        <v>90</v>
      </c>
      <c r="F56" s="171">
        <v>0</v>
      </c>
      <c r="G56" s="155">
        <v>92000</v>
      </c>
      <c r="H56" s="155">
        <v>20000</v>
      </c>
      <c r="I56" s="155">
        <v>5000</v>
      </c>
      <c r="J56" s="155">
        <v>15000</v>
      </c>
      <c r="K56" s="156">
        <v>132000</v>
      </c>
      <c r="L56" s="157">
        <v>70000</v>
      </c>
      <c r="M56" s="158">
        <v>80000</v>
      </c>
      <c r="N56" s="130" t="s">
        <v>0</v>
      </c>
    </row>
    <row r="57" spans="1:14" ht="42.75" customHeight="1" x14ac:dyDescent="0.2">
      <c r="A57" s="151" t="s">
        <v>6</v>
      </c>
      <c r="B57" s="152">
        <v>650</v>
      </c>
      <c r="C57" s="153">
        <v>1</v>
      </c>
      <c r="D57" s="153">
        <v>13</v>
      </c>
      <c r="E57" s="154" t="s">
        <v>90</v>
      </c>
      <c r="F57" s="171" t="s">
        <v>5</v>
      </c>
      <c r="G57" s="155">
        <v>90000</v>
      </c>
      <c r="H57" s="155">
        <v>0</v>
      </c>
      <c r="I57" s="155">
        <v>0</v>
      </c>
      <c r="J57" s="155">
        <v>0</v>
      </c>
      <c r="K57" s="156">
        <v>90000</v>
      </c>
      <c r="L57" s="157">
        <v>70000</v>
      </c>
      <c r="M57" s="158">
        <v>80000</v>
      </c>
      <c r="N57" s="130" t="s">
        <v>0</v>
      </c>
    </row>
    <row r="58" spans="1:14" ht="12.75" customHeight="1" x14ac:dyDescent="0.2">
      <c r="A58" s="151" t="s">
        <v>156</v>
      </c>
      <c r="B58" s="152">
        <v>650</v>
      </c>
      <c r="C58" s="153">
        <v>1</v>
      </c>
      <c r="D58" s="153">
        <v>13</v>
      </c>
      <c r="E58" s="154" t="s">
        <v>90</v>
      </c>
      <c r="F58" s="171" t="s">
        <v>161</v>
      </c>
      <c r="G58" s="155">
        <v>0</v>
      </c>
      <c r="H58" s="155">
        <v>0</v>
      </c>
      <c r="I58" s="155">
        <v>5000</v>
      </c>
      <c r="J58" s="155">
        <v>0</v>
      </c>
      <c r="K58" s="156">
        <v>5000</v>
      </c>
      <c r="L58" s="157">
        <v>0</v>
      </c>
      <c r="M58" s="158">
        <v>0</v>
      </c>
      <c r="N58" s="130" t="s">
        <v>0</v>
      </c>
    </row>
    <row r="59" spans="1:14" ht="12.75" customHeight="1" x14ac:dyDescent="0.2">
      <c r="A59" s="151" t="s">
        <v>91</v>
      </c>
      <c r="B59" s="152">
        <v>650</v>
      </c>
      <c r="C59" s="153">
        <v>1</v>
      </c>
      <c r="D59" s="153">
        <v>13</v>
      </c>
      <c r="E59" s="154" t="s">
        <v>90</v>
      </c>
      <c r="F59" s="171" t="s">
        <v>89</v>
      </c>
      <c r="G59" s="155">
        <v>2000</v>
      </c>
      <c r="H59" s="155">
        <v>20000</v>
      </c>
      <c r="I59" s="155">
        <v>0</v>
      </c>
      <c r="J59" s="155">
        <v>15000</v>
      </c>
      <c r="K59" s="156">
        <v>37000</v>
      </c>
      <c r="L59" s="157">
        <v>0</v>
      </c>
      <c r="M59" s="158">
        <v>0</v>
      </c>
      <c r="N59" s="130" t="s">
        <v>0</v>
      </c>
    </row>
    <row r="60" spans="1:14" ht="21.75" customHeight="1" x14ac:dyDescent="0.2">
      <c r="A60" s="151" t="s">
        <v>88</v>
      </c>
      <c r="B60" s="152">
        <v>650</v>
      </c>
      <c r="C60" s="153">
        <v>1</v>
      </c>
      <c r="D60" s="153">
        <v>13</v>
      </c>
      <c r="E60" s="154" t="s">
        <v>87</v>
      </c>
      <c r="F60" s="171">
        <v>0</v>
      </c>
      <c r="G60" s="155">
        <v>60000</v>
      </c>
      <c r="H60" s="155">
        <v>15000</v>
      </c>
      <c r="I60" s="155">
        <v>0</v>
      </c>
      <c r="J60" s="155">
        <v>0</v>
      </c>
      <c r="K60" s="156">
        <v>75000</v>
      </c>
      <c r="L60" s="157">
        <v>155000</v>
      </c>
      <c r="M60" s="158">
        <v>200000</v>
      </c>
      <c r="N60" s="130" t="s">
        <v>0</v>
      </c>
    </row>
    <row r="61" spans="1:14" ht="42.75" customHeight="1" x14ac:dyDescent="0.2">
      <c r="A61" s="151" t="s">
        <v>6</v>
      </c>
      <c r="B61" s="152">
        <v>650</v>
      </c>
      <c r="C61" s="153">
        <v>1</v>
      </c>
      <c r="D61" s="153">
        <v>13</v>
      </c>
      <c r="E61" s="154" t="s">
        <v>87</v>
      </c>
      <c r="F61" s="171" t="s">
        <v>5</v>
      </c>
      <c r="G61" s="155">
        <v>60000</v>
      </c>
      <c r="H61" s="155">
        <v>15000</v>
      </c>
      <c r="I61" s="155">
        <v>0</v>
      </c>
      <c r="J61" s="155">
        <v>0</v>
      </c>
      <c r="K61" s="156">
        <v>75000</v>
      </c>
      <c r="L61" s="157">
        <v>155000</v>
      </c>
      <c r="M61" s="158">
        <v>200000</v>
      </c>
      <c r="N61" s="130" t="s">
        <v>0</v>
      </c>
    </row>
    <row r="62" spans="1:14" ht="42.75" customHeight="1" x14ac:dyDescent="0.2">
      <c r="A62" s="151" t="s">
        <v>6</v>
      </c>
      <c r="B62" s="152">
        <v>650</v>
      </c>
      <c r="C62" s="153">
        <v>1</v>
      </c>
      <c r="D62" s="153">
        <v>13</v>
      </c>
      <c r="E62" s="154" t="s">
        <v>86</v>
      </c>
      <c r="F62" s="171" t="s">
        <v>5</v>
      </c>
      <c r="G62" s="155">
        <v>0</v>
      </c>
      <c r="H62" s="155">
        <v>60000</v>
      </c>
      <c r="I62" s="155">
        <v>0</v>
      </c>
      <c r="J62" s="155">
        <v>0</v>
      </c>
      <c r="K62" s="156">
        <v>60000</v>
      </c>
      <c r="L62" s="157">
        <v>100000</v>
      </c>
      <c r="M62" s="158">
        <v>100000</v>
      </c>
      <c r="N62" s="130" t="s">
        <v>0</v>
      </c>
    </row>
    <row r="63" spans="1:14" ht="12.75" customHeight="1" x14ac:dyDescent="0.2">
      <c r="A63" s="151" t="s">
        <v>85</v>
      </c>
      <c r="B63" s="152">
        <v>650</v>
      </c>
      <c r="C63" s="153">
        <v>1</v>
      </c>
      <c r="D63" s="153">
        <v>13</v>
      </c>
      <c r="E63" s="154" t="s">
        <v>84</v>
      </c>
      <c r="F63" s="171" t="s">
        <v>83</v>
      </c>
      <c r="G63" s="155">
        <v>0</v>
      </c>
      <c r="H63" s="155">
        <v>0</v>
      </c>
      <c r="I63" s="155">
        <v>0</v>
      </c>
      <c r="J63" s="155">
        <v>0</v>
      </c>
      <c r="K63" s="156">
        <v>0</v>
      </c>
      <c r="L63" s="157">
        <v>867000</v>
      </c>
      <c r="M63" s="158">
        <v>1740000</v>
      </c>
      <c r="N63" s="130" t="s">
        <v>0</v>
      </c>
    </row>
    <row r="64" spans="1:14" ht="12.75" customHeight="1" x14ac:dyDescent="0.2">
      <c r="A64" s="151" t="s">
        <v>82</v>
      </c>
      <c r="B64" s="152">
        <v>650</v>
      </c>
      <c r="C64" s="153">
        <v>2</v>
      </c>
      <c r="D64" s="153">
        <v>0</v>
      </c>
      <c r="E64" s="154">
        <v>0</v>
      </c>
      <c r="F64" s="171">
        <v>0</v>
      </c>
      <c r="G64" s="155">
        <v>25700</v>
      </c>
      <c r="H64" s="155">
        <v>40700</v>
      </c>
      <c r="I64" s="155">
        <f>I65</f>
        <v>36200</v>
      </c>
      <c r="J64" s="155">
        <v>0</v>
      </c>
      <c r="K64" s="156">
        <v>102599.99999999999</v>
      </c>
      <c r="L64" s="157">
        <v>102600</v>
      </c>
      <c r="M64" s="158">
        <v>102600</v>
      </c>
      <c r="N64" s="130" t="s">
        <v>0</v>
      </c>
    </row>
    <row r="65" spans="1:14" ht="21.75" customHeight="1" x14ac:dyDescent="0.2">
      <c r="A65" s="151" t="s">
        <v>81</v>
      </c>
      <c r="B65" s="152">
        <v>650</v>
      </c>
      <c r="C65" s="153">
        <v>2</v>
      </c>
      <c r="D65" s="153">
        <v>3</v>
      </c>
      <c r="E65" s="154">
        <v>0</v>
      </c>
      <c r="F65" s="171">
        <v>0</v>
      </c>
      <c r="G65" s="155">
        <v>25700</v>
      </c>
      <c r="H65" s="155">
        <v>40700</v>
      </c>
      <c r="I65" s="155">
        <f>I66+I67</f>
        <v>36200</v>
      </c>
      <c r="J65" s="155">
        <v>0</v>
      </c>
      <c r="K65" s="156">
        <v>102599.99999999999</v>
      </c>
      <c r="L65" s="157">
        <v>102600</v>
      </c>
      <c r="M65" s="158">
        <v>102600</v>
      </c>
      <c r="N65" s="130" t="s">
        <v>0</v>
      </c>
    </row>
    <row r="66" spans="1:14" ht="32.25" customHeight="1" x14ac:dyDescent="0.2">
      <c r="A66" s="151" t="s">
        <v>80</v>
      </c>
      <c r="B66" s="152">
        <v>650</v>
      </c>
      <c r="C66" s="153">
        <v>2</v>
      </c>
      <c r="D66" s="153">
        <v>3</v>
      </c>
      <c r="E66" s="154" t="s">
        <v>77</v>
      </c>
      <c r="F66" s="171" t="s">
        <v>79</v>
      </c>
      <c r="G66" s="155">
        <v>19500</v>
      </c>
      <c r="H66" s="155">
        <v>29500</v>
      </c>
      <c r="I66" s="155">
        <v>29000</v>
      </c>
      <c r="J66" s="155">
        <v>0</v>
      </c>
      <c r="K66" s="156">
        <v>78000</v>
      </c>
      <c r="L66" s="157">
        <v>78000</v>
      </c>
      <c r="M66" s="158">
        <v>78000</v>
      </c>
      <c r="N66" s="130" t="s">
        <v>0</v>
      </c>
    </row>
    <row r="67" spans="1:14" ht="63.75" customHeight="1" x14ac:dyDescent="0.2">
      <c r="A67" s="151" t="s">
        <v>78</v>
      </c>
      <c r="B67" s="152">
        <v>650</v>
      </c>
      <c r="C67" s="153">
        <v>2</v>
      </c>
      <c r="D67" s="153">
        <v>3</v>
      </c>
      <c r="E67" s="154" t="s">
        <v>77</v>
      </c>
      <c r="F67" s="171" t="s">
        <v>76</v>
      </c>
      <c r="G67" s="155">
        <v>6200</v>
      </c>
      <c r="H67" s="155">
        <v>11200</v>
      </c>
      <c r="I67" s="155">
        <v>7200</v>
      </c>
      <c r="J67" s="155">
        <v>0</v>
      </c>
      <c r="K67" s="156">
        <v>24600</v>
      </c>
      <c r="L67" s="157">
        <v>24600</v>
      </c>
      <c r="M67" s="158">
        <v>24600</v>
      </c>
      <c r="N67" s="130" t="s">
        <v>0</v>
      </c>
    </row>
    <row r="68" spans="1:14" ht="32.25" customHeight="1" x14ac:dyDescent="0.2">
      <c r="A68" s="151" t="s">
        <v>75</v>
      </c>
      <c r="B68" s="152">
        <v>650</v>
      </c>
      <c r="C68" s="153">
        <v>3</v>
      </c>
      <c r="D68" s="153">
        <v>0</v>
      </c>
      <c r="E68" s="154">
        <v>0</v>
      </c>
      <c r="F68" s="171">
        <v>0</v>
      </c>
      <c r="G68" s="155">
        <v>0</v>
      </c>
      <c r="H68" s="155">
        <v>4000</v>
      </c>
      <c r="I68" s="155">
        <v>0</v>
      </c>
      <c r="J68" s="155">
        <v>73300</v>
      </c>
      <c r="K68" s="156">
        <v>77300</v>
      </c>
      <c r="L68" s="157">
        <v>58600</v>
      </c>
      <c r="M68" s="158">
        <v>58600</v>
      </c>
      <c r="N68" s="130" t="s">
        <v>0</v>
      </c>
    </row>
    <row r="69" spans="1:14" ht="12.75" customHeight="1" x14ac:dyDescent="0.2">
      <c r="A69" s="151" t="s">
        <v>74</v>
      </c>
      <c r="B69" s="152">
        <v>650</v>
      </c>
      <c r="C69" s="153">
        <v>3</v>
      </c>
      <c r="D69" s="153">
        <v>4</v>
      </c>
      <c r="E69" s="154">
        <v>0</v>
      </c>
      <c r="F69" s="171">
        <v>0</v>
      </c>
      <c r="G69" s="155">
        <v>0</v>
      </c>
      <c r="H69" s="155">
        <v>0</v>
      </c>
      <c r="I69" s="155">
        <v>0</v>
      </c>
      <c r="J69" s="155">
        <v>40000</v>
      </c>
      <c r="K69" s="156">
        <v>40000</v>
      </c>
      <c r="L69" s="157">
        <v>38000</v>
      </c>
      <c r="M69" s="158">
        <v>38000</v>
      </c>
      <c r="N69" s="130" t="s">
        <v>0</v>
      </c>
    </row>
    <row r="70" spans="1:14" ht="42.75" customHeight="1" x14ac:dyDescent="0.2">
      <c r="A70" s="151" t="s">
        <v>6</v>
      </c>
      <c r="B70" s="152">
        <v>650</v>
      </c>
      <c r="C70" s="153">
        <v>3</v>
      </c>
      <c r="D70" s="153">
        <v>4</v>
      </c>
      <c r="E70" s="154" t="s">
        <v>73</v>
      </c>
      <c r="F70" s="171" t="s">
        <v>5</v>
      </c>
      <c r="G70" s="155">
        <v>0</v>
      </c>
      <c r="H70" s="155">
        <v>0</v>
      </c>
      <c r="I70" s="155">
        <v>0</v>
      </c>
      <c r="J70" s="155">
        <v>40000</v>
      </c>
      <c r="K70" s="156">
        <v>40000</v>
      </c>
      <c r="L70" s="157">
        <v>38000</v>
      </c>
      <c r="M70" s="158">
        <v>38000</v>
      </c>
      <c r="N70" s="130" t="s">
        <v>0</v>
      </c>
    </row>
    <row r="71" spans="1:14" ht="42.75" customHeight="1" x14ac:dyDescent="0.2">
      <c r="A71" s="151" t="s">
        <v>72</v>
      </c>
      <c r="B71" s="152">
        <v>650</v>
      </c>
      <c r="C71" s="153">
        <v>3</v>
      </c>
      <c r="D71" s="153">
        <v>9</v>
      </c>
      <c r="E71" s="154">
        <v>0</v>
      </c>
      <c r="F71" s="171">
        <v>0</v>
      </c>
      <c r="G71" s="155">
        <v>0</v>
      </c>
      <c r="H71" s="155">
        <v>4000</v>
      </c>
      <c r="I71" s="155">
        <v>0</v>
      </c>
      <c r="J71" s="155">
        <v>0</v>
      </c>
      <c r="K71" s="156">
        <v>4000</v>
      </c>
      <c r="L71" s="157">
        <v>10000</v>
      </c>
      <c r="M71" s="158">
        <v>10000</v>
      </c>
      <c r="N71" s="130" t="s">
        <v>0</v>
      </c>
    </row>
    <row r="72" spans="1:14" ht="42.75" customHeight="1" x14ac:dyDescent="0.2">
      <c r="A72" s="151" t="s">
        <v>30</v>
      </c>
      <c r="B72" s="152">
        <v>650</v>
      </c>
      <c r="C72" s="153">
        <v>3</v>
      </c>
      <c r="D72" s="153">
        <v>9</v>
      </c>
      <c r="E72" s="154" t="s">
        <v>71</v>
      </c>
      <c r="F72" s="171">
        <v>0</v>
      </c>
      <c r="G72" s="155">
        <v>0</v>
      </c>
      <c r="H72" s="155">
        <v>2000</v>
      </c>
      <c r="I72" s="155">
        <v>0</v>
      </c>
      <c r="J72" s="155">
        <v>0</v>
      </c>
      <c r="K72" s="156">
        <v>2000</v>
      </c>
      <c r="L72" s="157">
        <v>5000</v>
      </c>
      <c r="M72" s="158">
        <v>5000</v>
      </c>
      <c r="N72" s="130" t="s">
        <v>0</v>
      </c>
    </row>
    <row r="73" spans="1:14" ht="42.75" customHeight="1" x14ac:dyDescent="0.2">
      <c r="A73" s="151" t="s">
        <v>6</v>
      </c>
      <c r="B73" s="152">
        <v>650</v>
      </c>
      <c r="C73" s="153">
        <v>3</v>
      </c>
      <c r="D73" s="153">
        <v>9</v>
      </c>
      <c r="E73" s="154" t="s">
        <v>71</v>
      </c>
      <c r="F73" s="171" t="s">
        <v>5</v>
      </c>
      <c r="G73" s="155">
        <v>0</v>
      </c>
      <c r="H73" s="155">
        <v>2000</v>
      </c>
      <c r="I73" s="155">
        <v>0</v>
      </c>
      <c r="J73" s="155">
        <v>0</v>
      </c>
      <c r="K73" s="156">
        <v>2000</v>
      </c>
      <c r="L73" s="157">
        <v>5000</v>
      </c>
      <c r="M73" s="158">
        <v>5000</v>
      </c>
      <c r="N73" s="130" t="s">
        <v>0</v>
      </c>
    </row>
    <row r="74" spans="1:14" ht="42.75" customHeight="1" x14ac:dyDescent="0.2">
      <c r="A74" s="151" t="s">
        <v>30</v>
      </c>
      <c r="B74" s="152">
        <v>650</v>
      </c>
      <c r="C74" s="153">
        <v>3</v>
      </c>
      <c r="D74" s="153">
        <v>9</v>
      </c>
      <c r="E74" s="154" t="s">
        <v>70</v>
      </c>
      <c r="F74" s="171">
        <v>0</v>
      </c>
      <c r="G74" s="155">
        <v>0</v>
      </c>
      <c r="H74" s="155">
        <v>2000</v>
      </c>
      <c r="I74" s="155">
        <v>0</v>
      </c>
      <c r="J74" s="155">
        <v>0</v>
      </c>
      <c r="K74" s="156">
        <v>2000</v>
      </c>
      <c r="L74" s="157">
        <v>5000</v>
      </c>
      <c r="M74" s="158">
        <v>5000</v>
      </c>
      <c r="N74" s="130" t="s">
        <v>0</v>
      </c>
    </row>
    <row r="75" spans="1:14" ht="42.75" customHeight="1" x14ac:dyDescent="0.2">
      <c r="A75" s="151" t="s">
        <v>6</v>
      </c>
      <c r="B75" s="152">
        <v>650</v>
      </c>
      <c r="C75" s="153">
        <v>3</v>
      </c>
      <c r="D75" s="153">
        <v>9</v>
      </c>
      <c r="E75" s="154" t="s">
        <v>70</v>
      </c>
      <c r="F75" s="171" t="s">
        <v>5</v>
      </c>
      <c r="G75" s="155">
        <v>0</v>
      </c>
      <c r="H75" s="155">
        <v>2000</v>
      </c>
      <c r="I75" s="155">
        <v>0</v>
      </c>
      <c r="J75" s="155">
        <v>0</v>
      </c>
      <c r="K75" s="156">
        <v>2000</v>
      </c>
      <c r="L75" s="157">
        <v>5000</v>
      </c>
      <c r="M75" s="158">
        <v>5000</v>
      </c>
      <c r="N75" s="130" t="s">
        <v>0</v>
      </c>
    </row>
    <row r="76" spans="1:14" ht="42.75" customHeight="1" x14ac:dyDescent="0.2">
      <c r="A76" s="151" t="s">
        <v>69</v>
      </c>
      <c r="B76" s="152">
        <v>650</v>
      </c>
      <c r="C76" s="153">
        <v>3</v>
      </c>
      <c r="D76" s="153">
        <v>14</v>
      </c>
      <c r="E76" s="154">
        <v>0</v>
      </c>
      <c r="F76" s="171">
        <v>0</v>
      </c>
      <c r="G76" s="155">
        <v>0</v>
      </c>
      <c r="H76" s="155">
        <v>0</v>
      </c>
      <c r="I76" s="155">
        <v>0</v>
      </c>
      <c r="J76" s="155">
        <v>33300</v>
      </c>
      <c r="K76" s="156">
        <v>33300</v>
      </c>
      <c r="L76" s="157">
        <v>10600</v>
      </c>
      <c r="M76" s="158">
        <v>10600</v>
      </c>
      <c r="N76" s="130" t="s">
        <v>0</v>
      </c>
    </row>
    <row r="77" spans="1:14" ht="32.25" customHeight="1" x14ac:dyDescent="0.2">
      <c r="A77" s="151" t="s">
        <v>68</v>
      </c>
      <c r="B77" s="152">
        <v>650</v>
      </c>
      <c r="C77" s="153">
        <v>3</v>
      </c>
      <c r="D77" s="153">
        <v>14</v>
      </c>
      <c r="E77" s="154" t="s">
        <v>67</v>
      </c>
      <c r="F77" s="171">
        <v>0</v>
      </c>
      <c r="G77" s="155">
        <v>0</v>
      </c>
      <c r="H77" s="155">
        <v>0</v>
      </c>
      <c r="I77" s="155">
        <v>0</v>
      </c>
      <c r="J77" s="155">
        <v>23300</v>
      </c>
      <c r="K77" s="156">
        <v>23300</v>
      </c>
      <c r="L77" s="157">
        <v>7400</v>
      </c>
      <c r="M77" s="158">
        <v>7400</v>
      </c>
      <c r="N77" s="130" t="s">
        <v>0</v>
      </c>
    </row>
    <row r="78" spans="1:14" ht="84.75" customHeight="1" x14ac:dyDescent="0.2">
      <c r="A78" s="151" t="s">
        <v>66</v>
      </c>
      <c r="B78" s="152">
        <v>650</v>
      </c>
      <c r="C78" s="153">
        <v>3</v>
      </c>
      <c r="D78" s="153">
        <v>14</v>
      </c>
      <c r="E78" s="154" t="s">
        <v>67</v>
      </c>
      <c r="F78" s="171" t="s">
        <v>65</v>
      </c>
      <c r="G78" s="155">
        <v>0</v>
      </c>
      <c r="H78" s="155">
        <v>0</v>
      </c>
      <c r="I78" s="155">
        <v>0</v>
      </c>
      <c r="J78" s="155">
        <v>23300</v>
      </c>
      <c r="K78" s="156">
        <v>23300</v>
      </c>
      <c r="L78" s="157">
        <v>7400</v>
      </c>
      <c r="M78" s="158">
        <v>7400</v>
      </c>
      <c r="N78" s="130" t="s">
        <v>0</v>
      </c>
    </row>
    <row r="79" spans="1:14" ht="84.75" customHeight="1" x14ac:dyDescent="0.2">
      <c r="A79" s="151" t="s">
        <v>66</v>
      </c>
      <c r="B79" s="152">
        <v>650</v>
      </c>
      <c r="C79" s="153">
        <v>3</v>
      </c>
      <c r="D79" s="153">
        <v>14</v>
      </c>
      <c r="E79" s="154" t="s">
        <v>64</v>
      </c>
      <c r="F79" s="171" t="s">
        <v>65</v>
      </c>
      <c r="G79" s="155">
        <v>0</v>
      </c>
      <c r="H79" s="155">
        <v>0</v>
      </c>
      <c r="I79" s="155">
        <v>0</v>
      </c>
      <c r="J79" s="155">
        <v>6700</v>
      </c>
      <c r="K79" s="156">
        <v>6700</v>
      </c>
      <c r="L79" s="157">
        <v>0</v>
      </c>
      <c r="M79" s="158">
        <v>0</v>
      </c>
      <c r="N79" s="130" t="s">
        <v>0</v>
      </c>
    </row>
    <row r="80" spans="1:14" ht="42.75" customHeight="1" x14ac:dyDescent="0.2">
      <c r="A80" s="151" t="s">
        <v>6</v>
      </c>
      <c r="B80" s="152">
        <v>650</v>
      </c>
      <c r="C80" s="153">
        <v>3</v>
      </c>
      <c r="D80" s="153">
        <v>14</v>
      </c>
      <c r="E80" s="154" t="s">
        <v>64</v>
      </c>
      <c r="F80" s="171" t="s">
        <v>5</v>
      </c>
      <c r="G80" s="155">
        <v>0</v>
      </c>
      <c r="H80" s="155">
        <v>0</v>
      </c>
      <c r="I80" s="155">
        <v>0</v>
      </c>
      <c r="J80" s="155">
        <v>3300</v>
      </c>
      <c r="K80" s="156">
        <v>3300</v>
      </c>
      <c r="L80" s="157">
        <v>3200</v>
      </c>
      <c r="M80" s="158">
        <v>3200</v>
      </c>
      <c r="N80" s="130" t="s">
        <v>0</v>
      </c>
    </row>
    <row r="81" spans="1:14" ht="12.75" customHeight="1" x14ac:dyDescent="0.2">
      <c r="A81" s="151" t="s">
        <v>63</v>
      </c>
      <c r="B81" s="152">
        <v>650</v>
      </c>
      <c r="C81" s="153">
        <v>4</v>
      </c>
      <c r="D81" s="153">
        <v>0</v>
      </c>
      <c r="E81" s="154">
        <v>0</v>
      </c>
      <c r="F81" s="171">
        <v>0</v>
      </c>
      <c r="G81" s="155">
        <v>380800</v>
      </c>
      <c r="H81" s="155">
        <v>762400</v>
      </c>
      <c r="I81" s="155">
        <v>640700</v>
      </c>
      <c r="J81" s="155">
        <v>637692.73</v>
      </c>
      <c r="K81" s="156">
        <v>2421592.73</v>
      </c>
      <c r="L81" s="157">
        <v>2845400</v>
      </c>
      <c r="M81" s="158">
        <v>2901400</v>
      </c>
      <c r="N81" s="130" t="s">
        <v>0</v>
      </c>
    </row>
    <row r="82" spans="1:14" ht="12.75" customHeight="1" x14ac:dyDescent="0.2">
      <c r="A82" s="151" t="s">
        <v>62</v>
      </c>
      <c r="B82" s="152">
        <v>650</v>
      </c>
      <c r="C82" s="153">
        <v>4</v>
      </c>
      <c r="D82" s="153">
        <v>1</v>
      </c>
      <c r="E82" s="154">
        <v>0</v>
      </c>
      <c r="F82" s="171">
        <v>0</v>
      </c>
      <c r="G82" s="155">
        <v>0</v>
      </c>
      <c r="H82" s="155">
        <v>170000</v>
      </c>
      <c r="I82" s="155">
        <v>95233.34</v>
      </c>
      <c r="J82" s="155"/>
      <c r="K82" s="156">
        <v>265233.34000000003</v>
      </c>
      <c r="L82" s="157">
        <v>343400</v>
      </c>
      <c r="M82" s="158">
        <v>343400</v>
      </c>
      <c r="N82" s="130" t="s">
        <v>0</v>
      </c>
    </row>
    <row r="83" spans="1:14" ht="21.75" customHeight="1" x14ac:dyDescent="0.2">
      <c r="A83" s="151" t="s">
        <v>61</v>
      </c>
      <c r="B83" s="152">
        <v>650</v>
      </c>
      <c r="C83" s="153">
        <v>4</v>
      </c>
      <c r="D83" s="153">
        <v>1</v>
      </c>
      <c r="E83" s="154" t="s">
        <v>60</v>
      </c>
      <c r="F83" s="171">
        <v>0</v>
      </c>
      <c r="G83" s="155">
        <v>0</v>
      </c>
      <c r="H83" s="155">
        <v>150000</v>
      </c>
      <c r="I83" s="155">
        <v>84300</v>
      </c>
      <c r="J83" s="155">
        <v>0</v>
      </c>
      <c r="K83" s="156">
        <v>234300</v>
      </c>
      <c r="L83" s="157">
        <v>310000</v>
      </c>
      <c r="M83" s="158">
        <v>310000</v>
      </c>
      <c r="N83" s="130" t="s">
        <v>0</v>
      </c>
    </row>
    <row r="84" spans="1:14" ht="21.75" customHeight="1" x14ac:dyDescent="0.2">
      <c r="A84" s="151" t="s">
        <v>12</v>
      </c>
      <c r="B84" s="152">
        <v>650</v>
      </c>
      <c r="C84" s="153">
        <v>4</v>
      </c>
      <c r="D84" s="153">
        <v>1</v>
      </c>
      <c r="E84" s="154" t="s">
        <v>60</v>
      </c>
      <c r="F84" s="171" t="s">
        <v>11</v>
      </c>
      <c r="G84" s="155">
        <v>0</v>
      </c>
      <c r="H84" s="155">
        <v>115000</v>
      </c>
      <c r="I84" s="155">
        <v>66300</v>
      </c>
      <c r="J84" s="155">
        <v>0</v>
      </c>
      <c r="K84" s="156">
        <v>181300</v>
      </c>
      <c r="L84" s="157">
        <v>230000</v>
      </c>
      <c r="M84" s="158">
        <v>230000</v>
      </c>
      <c r="N84" s="130" t="s">
        <v>0</v>
      </c>
    </row>
    <row r="85" spans="1:14" ht="63.75" customHeight="1" x14ac:dyDescent="0.2">
      <c r="A85" s="151" t="s">
        <v>8</v>
      </c>
      <c r="B85" s="152">
        <v>650</v>
      </c>
      <c r="C85" s="153">
        <v>4</v>
      </c>
      <c r="D85" s="153">
        <v>1</v>
      </c>
      <c r="E85" s="154" t="s">
        <v>60</v>
      </c>
      <c r="F85" s="171" t="s">
        <v>7</v>
      </c>
      <c r="G85" s="155">
        <v>0</v>
      </c>
      <c r="H85" s="155">
        <v>35000</v>
      </c>
      <c r="I85" s="155">
        <v>18000</v>
      </c>
      <c r="J85" s="155">
        <v>0</v>
      </c>
      <c r="K85" s="156">
        <v>53000</v>
      </c>
      <c r="L85" s="157">
        <v>70000</v>
      </c>
      <c r="M85" s="158">
        <v>70000</v>
      </c>
      <c r="N85" s="130" t="s">
        <v>0</v>
      </c>
    </row>
    <row r="86" spans="1:14" ht="42.75" customHeight="1" x14ac:dyDescent="0.2">
      <c r="A86" s="151" t="s">
        <v>6</v>
      </c>
      <c r="B86" s="152">
        <v>650</v>
      </c>
      <c r="C86" s="153">
        <v>4</v>
      </c>
      <c r="D86" s="153">
        <v>1</v>
      </c>
      <c r="E86" s="154" t="s">
        <v>60</v>
      </c>
      <c r="F86" s="171" t="s">
        <v>5</v>
      </c>
      <c r="G86" s="155">
        <v>0</v>
      </c>
      <c r="H86" s="155">
        <v>0</v>
      </c>
      <c r="I86" s="155">
        <v>0</v>
      </c>
      <c r="J86" s="155">
        <v>0</v>
      </c>
      <c r="K86" s="156">
        <v>0</v>
      </c>
      <c r="L86" s="157">
        <v>10000</v>
      </c>
      <c r="M86" s="158">
        <v>10000</v>
      </c>
      <c r="N86" s="130" t="s">
        <v>0</v>
      </c>
    </row>
    <row r="87" spans="1:14" ht="74.25" customHeight="1" x14ac:dyDescent="0.2">
      <c r="A87" s="151" t="s">
        <v>59</v>
      </c>
      <c r="B87" s="152">
        <v>650</v>
      </c>
      <c r="C87" s="153">
        <v>4</v>
      </c>
      <c r="D87" s="153">
        <v>1</v>
      </c>
      <c r="E87" s="154" t="s">
        <v>58</v>
      </c>
      <c r="F87" s="171">
        <v>0</v>
      </c>
      <c r="G87" s="155">
        <v>0</v>
      </c>
      <c r="H87" s="155">
        <v>14000</v>
      </c>
      <c r="I87" s="155">
        <v>6933.34</v>
      </c>
      <c r="J87" s="155">
        <v>0</v>
      </c>
      <c r="K87" s="156">
        <v>20933.34</v>
      </c>
      <c r="L87" s="157">
        <v>25000</v>
      </c>
      <c r="M87" s="158">
        <v>25000</v>
      </c>
      <c r="N87" s="130" t="s">
        <v>0</v>
      </c>
    </row>
    <row r="88" spans="1:14" ht="21.75" customHeight="1" x14ac:dyDescent="0.2">
      <c r="A88" s="151" t="s">
        <v>12</v>
      </c>
      <c r="B88" s="152">
        <v>650</v>
      </c>
      <c r="C88" s="153">
        <v>4</v>
      </c>
      <c r="D88" s="153">
        <v>1</v>
      </c>
      <c r="E88" s="154" t="s">
        <v>58</v>
      </c>
      <c r="F88" s="171" t="s">
        <v>11</v>
      </c>
      <c r="G88" s="155">
        <v>0</v>
      </c>
      <c r="H88" s="155">
        <v>10500</v>
      </c>
      <c r="I88" s="155">
        <v>5763.34</v>
      </c>
      <c r="J88" s="155">
        <v>0</v>
      </c>
      <c r="K88" s="156">
        <v>16263.34</v>
      </c>
      <c r="L88" s="157">
        <v>19000</v>
      </c>
      <c r="M88" s="158">
        <v>19000</v>
      </c>
      <c r="N88" s="130" t="s">
        <v>0</v>
      </c>
    </row>
    <row r="89" spans="1:14" ht="63.75" customHeight="1" x14ac:dyDescent="0.2">
      <c r="A89" s="151" t="s">
        <v>8</v>
      </c>
      <c r="B89" s="152">
        <v>650</v>
      </c>
      <c r="C89" s="153">
        <v>4</v>
      </c>
      <c r="D89" s="153">
        <v>1</v>
      </c>
      <c r="E89" s="154" t="s">
        <v>58</v>
      </c>
      <c r="F89" s="171" t="s">
        <v>7</v>
      </c>
      <c r="G89" s="155">
        <v>0</v>
      </c>
      <c r="H89" s="155">
        <v>3500</v>
      </c>
      <c r="I89" s="155">
        <v>1170</v>
      </c>
      <c r="J89" s="155">
        <v>0</v>
      </c>
      <c r="K89" s="156">
        <v>4670</v>
      </c>
      <c r="L89" s="157">
        <v>6000</v>
      </c>
      <c r="M89" s="158">
        <v>6000</v>
      </c>
      <c r="N89" s="130" t="s">
        <v>0</v>
      </c>
    </row>
    <row r="90" spans="1:14" ht="21.75" customHeight="1" x14ac:dyDescent="0.2">
      <c r="A90" s="151" t="s">
        <v>12</v>
      </c>
      <c r="B90" s="152">
        <v>650</v>
      </c>
      <c r="C90" s="153">
        <v>4</v>
      </c>
      <c r="D90" s="153">
        <v>1</v>
      </c>
      <c r="E90" s="154" t="s">
        <v>57</v>
      </c>
      <c r="F90" s="171" t="s">
        <v>11</v>
      </c>
      <c r="G90" s="155">
        <v>0</v>
      </c>
      <c r="H90" s="155">
        <v>4500</v>
      </c>
      <c r="I90" s="155">
        <v>3000</v>
      </c>
      <c r="J90" s="155">
        <v>0</v>
      </c>
      <c r="K90" s="156">
        <v>7500</v>
      </c>
      <c r="L90" s="157">
        <v>6500</v>
      </c>
      <c r="M90" s="158">
        <v>6500</v>
      </c>
      <c r="N90" s="130" t="s">
        <v>0</v>
      </c>
    </row>
    <row r="91" spans="1:14" ht="63.75" customHeight="1" x14ac:dyDescent="0.2">
      <c r="A91" s="151" t="s">
        <v>8</v>
      </c>
      <c r="B91" s="152">
        <v>650</v>
      </c>
      <c r="C91" s="153">
        <v>4</v>
      </c>
      <c r="D91" s="153">
        <v>1</v>
      </c>
      <c r="E91" s="154" t="s">
        <v>57</v>
      </c>
      <c r="F91" s="171" t="s">
        <v>7</v>
      </c>
      <c r="G91" s="155">
        <v>0</v>
      </c>
      <c r="H91" s="155">
        <v>1500</v>
      </c>
      <c r="I91" s="155">
        <v>1000</v>
      </c>
      <c r="J91" s="155">
        <v>0</v>
      </c>
      <c r="K91" s="156">
        <v>2500</v>
      </c>
      <c r="L91" s="157">
        <v>1900</v>
      </c>
      <c r="M91" s="158">
        <v>1900</v>
      </c>
      <c r="N91" s="130" t="s">
        <v>0</v>
      </c>
    </row>
    <row r="92" spans="1:14" ht="21.75" customHeight="1" x14ac:dyDescent="0.2">
      <c r="A92" s="151" t="s">
        <v>56</v>
      </c>
      <c r="B92" s="152">
        <v>650</v>
      </c>
      <c r="C92" s="153">
        <v>4</v>
      </c>
      <c r="D92" s="153">
        <v>9</v>
      </c>
      <c r="E92" s="154">
        <v>0</v>
      </c>
      <c r="F92" s="171">
        <v>0</v>
      </c>
      <c r="G92" s="155">
        <v>0</v>
      </c>
      <c r="H92" s="155">
        <v>490000</v>
      </c>
      <c r="I92" s="155">
        <v>487000</v>
      </c>
      <c r="J92" s="155">
        <v>566359.39</v>
      </c>
      <c r="K92" s="156">
        <v>1543359.39</v>
      </c>
      <c r="L92" s="157">
        <v>2052000</v>
      </c>
      <c r="M92" s="158">
        <v>2133000</v>
      </c>
      <c r="N92" s="130" t="s">
        <v>0</v>
      </c>
    </row>
    <row r="93" spans="1:14" ht="42.75" customHeight="1" x14ac:dyDescent="0.2">
      <c r="A93" s="151" t="s">
        <v>30</v>
      </c>
      <c r="B93" s="152">
        <v>650</v>
      </c>
      <c r="C93" s="153">
        <v>4</v>
      </c>
      <c r="D93" s="153">
        <v>9</v>
      </c>
      <c r="E93" s="154" t="s">
        <v>55</v>
      </c>
      <c r="F93" s="171">
        <v>0</v>
      </c>
      <c r="G93" s="155">
        <v>0</v>
      </c>
      <c r="H93" s="155">
        <v>490000</v>
      </c>
      <c r="I93" s="155">
        <v>487000</v>
      </c>
      <c r="J93" s="155">
        <v>566359.39</v>
      </c>
      <c r="K93" s="156">
        <v>1543359.39</v>
      </c>
      <c r="L93" s="157">
        <v>2052000</v>
      </c>
      <c r="M93" s="158">
        <v>2133000</v>
      </c>
      <c r="N93" s="130" t="s">
        <v>0</v>
      </c>
    </row>
    <row r="94" spans="1:14" ht="42.75" customHeight="1" x14ac:dyDescent="0.2">
      <c r="A94" s="151" t="s">
        <v>6</v>
      </c>
      <c r="B94" s="152">
        <v>650</v>
      </c>
      <c r="C94" s="153">
        <v>4</v>
      </c>
      <c r="D94" s="153">
        <v>9</v>
      </c>
      <c r="E94" s="154" t="s">
        <v>55</v>
      </c>
      <c r="F94" s="171" t="s">
        <v>5</v>
      </c>
      <c r="G94" s="155">
        <v>0</v>
      </c>
      <c r="H94" s="155">
        <v>490000</v>
      </c>
      <c r="I94" s="155">
        <v>487000</v>
      </c>
      <c r="J94" s="155">
        <v>566359.39</v>
      </c>
      <c r="K94" s="156">
        <v>1543359.39</v>
      </c>
      <c r="L94" s="157">
        <v>2052000</v>
      </c>
      <c r="M94" s="158">
        <v>2133000</v>
      </c>
      <c r="N94" s="130" t="s">
        <v>0</v>
      </c>
    </row>
    <row r="95" spans="1:14" ht="12.75" customHeight="1" x14ac:dyDescent="0.2">
      <c r="A95" s="151" t="s">
        <v>54</v>
      </c>
      <c r="B95" s="152">
        <v>650</v>
      </c>
      <c r="C95" s="153">
        <v>4</v>
      </c>
      <c r="D95" s="153">
        <v>10</v>
      </c>
      <c r="E95" s="154">
        <v>0</v>
      </c>
      <c r="F95" s="171">
        <v>0</v>
      </c>
      <c r="G95" s="155">
        <v>211800</v>
      </c>
      <c r="H95" s="155">
        <v>102400</v>
      </c>
      <c r="I95" s="155">
        <v>52400</v>
      </c>
      <c r="J95" s="155">
        <v>77400</v>
      </c>
      <c r="K95" s="156">
        <v>444000</v>
      </c>
      <c r="L95" s="157">
        <v>450000</v>
      </c>
      <c r="M95" s="158">
        <v>425000</v>
      </c>
      <c r="N95" s="130" t="s">
        <v>0</v>
      </c>
    </row>
    <row r="96" spans="1:14" ht="21.75" customHeight="1" x14ac:dyDescent="0.2">
      <c r="A96" s="151" t="s">
        <v>53</v>
      </c>
      <c r="B96" s="152">
        <v>650</v>
      </c>
      <c r="C96" s="153">
        <v>4</v>
      </c>
      <c r="D96" s="153">
        <v>10</v>
      </c>
      <c r="E96" s="154" t="s">
        <v>52</v>
      </c>
      <c r="F96" s="171">
        <v>0</v>
      </c>
      <c r="G96" s="155">
        <v>211800</v>
      </c>
      <c r="H96" s="155">
        <v>102400</v>
      </c>
      <c r="I96" s="155">
        <v>52400</v>
      </c>
      <c r="J96" s="155">
        <v>77400</v>
      </c>
      <c r="K96" s="156">
        <v>444000</v>
      </c>
      <c r="L96" s="157">
        <v>450000</v>
      </c>
      <c r="M96" s="158">
        <v>425000</v>
      </c>
      <c r="N96" s="130" t="s">
        <v>0</v>
      </c>
    </row>
    <row r="97" spans="1:14" ht="42.75" customHeight="1" x14ac:dyDescent="0.2">
      <c r="A97" s="151" t="s">
        <v>6</v>
      </c>
      <c r="B97" s="152">
        <v>650</v>
      </c>
      <c r="C97" s="153">
        <v>4</v>
      </c>
      <c r="D97" s="153">
        <v>10</v>
      </c>
      <c r="E97" s="154" t="s">
        <v>52</v>
      </c>
      <c r="F97" s="171" t="s">
        <v>5</v>
      </c>
      <c r="G97" s="155">
        <v>211800</v>
      </c>
      <c r="H97" s="155">
        <v>102400</v>
      </c>
      <c r="I97" s="155">
        <v>52400</v>
      </c>
      <c r="J97" s="155">
        <v>77400</v>
      </c>
      <c r="K97" s="156">
        <v>444000</v>
      </c>
      <c r="L97" s="157">
        <v>450000</v>
      </c>
      <c r="M97" s="158">
        <v>425000</v>
      </c>
      <c r="N97" s="130" t="s">
        <v>0</v>
      </c>
    </row>
    <row r="98" spans="1:14" ht="21.75" customHeight="1" x14ac:dyDescent="0.2">
      <c r="A98" s="151" t="s">
        <v>51</v>
      </c>
      <c r="B98" s="152">
        <v>650</v>
      </c>
      <c r="C98" s="153">
        <v>4</v>
      </c>
      <c r="D98" s="153">
        <v>12</v>
      </c>
      <c r="E98" s="154">
        <v>0</v>
      </c>
      <c r="F98" s="171">
        <v>0</v>
      </c>
      <c r="G98" s="155">
        <v>169000</v>
      </c>
      <c r="H98" s="155">
        <v>0</v>
      </c>
      <c r="I98" s="155">
        <v>0</v>
      </c>
      <c r="J98" s="155">
        <v>0</v>
      </c>
      <c r="K98" s="156">
        <v>169000</v>
      </c>
      <c r="L98" s="157">
        <v>0</v>
      </c>
      <c r="M98" s="158">
        <v>0</v>
      </c>
      <c r="N98" s="130" t="s">
        <v>0</v>
      </c>
    </row>
    <row r="99" spans="1:14" ht="95.25" customHeight="1" x14ac:dyDescent="0.2">
      <c r="A99" s="151" t="s">
        <v>50</v>
      </c>
      <c r="B99" s="152">
        <v>650</v>
      </c>
      <c r="C99" s="153">
        <v>4</v>
      </c>
      <c r="D99" s="153">
        <v>12</v>
      </c>
      <c r="E99" s="154" t="s">
        <v>48</v>
      </c>
      <c r="F99" s="171">
        <v>0</v>
      </c>
      <c r="G99" s="155">
        <v>169000</v>
      </c>
      <c r="H99" s="155">
        <v>0</v>
      </c>
      <c r="I99" s="155">
        <v>0</v>
      </c>
      <c r="J99" s="155">
        <v>0</v>
      </c>
      <c r="K99" s="156">
        <v>169000</v>
      </c>
      <c r="L99" s="157">
        <v>0</v>
      </c>
      <c r="M99" s="158">
        <v>0</v>
      </c>
      <c r="N99" s="130" t="s">
        <v>0</v>
      </c>
    </row>
    <row r="100" spans="1:14" ht="21.75" customHeight="1" x14ac:dyDescent="0.2">
      <c r="A100" s="151" t="s">
        <v>49</v>
      </c>
      <c r="B100" s="152">
        <v>650</v>
      </c>
      <c r="C100" s="153">
        <v>4</v>
      </c>
      <c r="D100" s="153">
        <v>12</v>
      </c>
      <c r="E100" s="154" t="s">
        <v>48</v>
      </c>
      <c r="F100" s="171" t="s">
        <v>47</v>
      </c>
      <c r="G100" s="155">
        <v>169000</v>
      </c>
      <c r="H100" s="155">
        <v>0</v>
      </c>
      <c r="I100" s="155">
        <v>0</v>
      </c>
      <c r="J100" s="155">
        <v>0</v>
      </c>
      <c r="K100" s="156">
        <v>169000</v>
      </c>
      <c r="L100" s="157">
        <v>0</v>
      </c>
      <c r="M100" s="158">
        <v>0</v>
      </c>
      <c r="N100" s="130" t="s">
        <v>0</v>
      </c>
    </row>
    <row r="101" spans="1:14" ht="21.75" customHeight="1" x14ac:dyDescent="0.2">
      <c r="A101" s="151" t="s">
        <v>46</v>
      </c>
      <c r="B101" s="152">
        <v>650</v>
      </c>
      <c r="C101" s="153">
        <v>5</v>
      </c>
      <c r="D101" s="153">
        <v>0</v>
      </c>
      <c r="E101" s="154">
        <v>0</v>
      </c>
      <c r="F101" s="171">
        <v>0</v>
      </c>
      <c r="G101" s="155">
        <v>318600</v>
      </c>
      <c r="H101" s="155">
        <v>3542500</v>
      </c>
      <c r="I101" s="155">
        <v>6152940</v>
      </c>
      <c r="J101" s="155">
        <v>471200</v>
      </c>
      <c r="K101" s="156">
        <v>10485240</v>
      </c>
      <c r="L101" s="157">
        <v>5561300</v>
      </c>
      <c r="M101" s="158">
        <v>4901800</v>
      </c>
      <c r="N101" s="130" t="s">
        <v>0</v>
      </c>
    </row>
    <row r="102" spans="1:14" ht="12.75" customHeight="1" x14ac:dyDescent="0.2">
      <c r="A102" s="151" t="s">
        <v>45</v>
      </c>
      <c r="B102" s="152">
        <v>650</v>
      </c>
      <c r="C102" s="153">
        <v>5</v>
      </c>
      <c r="D102" s="153">
        <v>1</v>
      </c>
      <c r="E102" s="154">
        <v>0</v>
      </c>
      <c r="F102" s="171">
        <v>0</v>
      </c>
      <c r="G102" s="155">
        <v>68500</v>
      </c>
      <c r="H102" s="155">
        <v>234500</v>
      </c>
      <c r="I102" s="155">
        <v>68500</v>
      </c>
      <c r="J102" s="155">
        <v>68500</v>
      </c>
      <c r="K102" s="156">
        <v>440000</v>
      </c>
      <c r="L102" s="157">
        <v>516000</v>
      </c>
      <c r="M102" s="158">
        <v>444000</v>
      </c>
      <c r="N102" s="130" t="s">
        <v>0</v>
      </c>
    </row>
    <row r="103" spans="1:14" ht="42.75" customHeight="1" x14ac:dyDescent="0.2">
      <c r="A103" s="151" t="s">
        <v>44</v>
      </c>
      <c r="B103" s="152">
        <v>650</v>
      </c>
      <c r="C103" s="153">
        <v>5</v>
      </c>
      <c r="D103" s="153">
        <v>1</v>
      </c>
      <c r="E103" s="154" t="s">
        <v>42</v>
      </c>
      <c r="F103" s="171">
        <v>0</v>
      </c>
      <c r="G103" s="155">
        <v>0</v>
      </c>
      <c r="H103" s="155">
        <v>166000</v>
      </c>
      <c r="I103" s="155">
        <v>0</v>
      </c>
      <c r="J103" s="155">
        <v>0</v>
      </c>
      <c r="K103" s="156">
        <v>166000</v>
      </c>
      <c r="L103" s="157">
        <v>242000</v>
      </c>
      <c r="M103" s="158">
        <v>170000</v>
      </c>
      <c r="N103" s="130" t="s">
        <v>0</v>
      </c>
    </row>
    <row r="104" spans="1:14" ht="42.75" customHeight="1" x14ac:dyDescent="0.2">
      <c r="A104" s="151" t="s">
        <v>43</v>
      </c>
      <c r="B104" s="152">
        <v>650</v>
      </c>
      <c r="C104" s="153">
        <v>5</v>
      </c>
      <c r="D104" s="153">
        <v>1</v>
      </c>
      <c r="E104" s="154" t="s">
        <v>42</v>
      </c>
      <c r="F104" s="171" t="s">
        <v>41</v>
      </c>
      <c r="G104" s="155">
        <v>0</v>
      </c>
      <c r="H104" s="155">
        <v>0</v>
      </c>
      <c r="I104" s="155">
        <v>0</v>
      </c>
      <c r="J104" s="155">
        <v>0</v>
      </c>
      <c r="K104" s="156">
        <v>0</v>
      </c>
      <c r="L104" s="157">
        <v>0</v>
      </c>
      <c r="M104" s="158">
        <v>0</v>
      </c>
      <c r="N104" s="130" t="s">
        <v>0</v>
      </c>
    </row>
    <row r="105" spans="1:14" ht="53.25" customHeight="1" x14ac:dyDescent="0.2">
      <c r="A105" s="151" t="s">
        <v>148</v>
      </c>
      <c r="B105" s="152">
        <v>650</v>
      </c>
      <c r="C105" s="153">
        <v>5</v>
      </c>
      <c r="D105" s="153">
        <v>1</v>
      </c>
      <c r="E105" s="154" t="s">
        <v>42</v>
      </c>
      <c r="F105" s="171" t="s">
        <v>149</v>
      </c>
      <c r="G105" s="155">
        <v>0</v>
      </c>
      <c r="H105" s="155">
        <v>166000</v>
      </c>
      <c r="I105" s="155">
        <v>0</v>
      </c>
      <c r="J105" s="155">
        <v>0</v>
      </c>
      <c r="K105" s="156">
        <v>166000</v>
      </c>
      <c r="L105" s="157">
        <v>242000</v>
      </c>
      <c r="M105" s="158">
        <v>170000</v>
      </c>
      <c r="N105" s="130" t="s">
        <v>0</v>
      </c>
    </row>
    <row r="106" spans="1:14" ht="42.75" customHeight="1" x14ac:dyDescent="0.2">
      <c r="A106" s="151" t="s">
        <v>30</v>
      </c>
      <c r="B106" s="152">
        <v>650</v>
      </c>
      <c r="C106" s="153">
        <v>5</v>
      </c>
      <c r="D106" s="153">
        <v>1</v>
      </c>
      <c r="E106" s="154" t="s">
        <v>40</v>
      </c>
      <c r="F106" s="171">
        <v>0</v>
      </c>
      <c r="G106" s="155">
        <v>68500</v>
      </c>
      <c r="H106" s="155">
        <v>68500</v>
      </c>
      <c r="I106" s="155">
        <v>68500</v>
      </c>
      <c r="J106" s="155">
        <v>68500</v>
      </c>
      <c r="K106" s="156">
        <v>274000</v>
      </c>
      <c r="L106" s="157">
        <v>274000</v>
      </c>
      <c r="M106" s="158">
        <v>274000</v>
      </c>
      <c r="N106" s="130" t="s">
        <v>0</v>
      </c>
    </row>
    <row r="107" spans="1:14" ht="42.75" customHeight="1" x14ac:dyDescent="0.2">
      <c r="A107" s="151" t="s">
        <v>6</v>
      </c>
      <c r="B107" s="152">
        <v>650</v>
      </c>
      <c r="C107" s="153">
        <v>5</v>
      </c>
      <c r="D107" s="153">
        <v>1</v>
      </c>
      <c r="E107" s="154" t="s">
        <v>40</v>
      </c>
      <c r="F107" s="171" t="s">
        <v>5</v>
      </c>
      <c r="G107" s="155">
        <v>68500</v>
      </c>
      <c r="H107" s="155">
        <v>68500</v>
      </c>
      <c r="I107" s="155">
        <v>68500</v>
      </c>
      <c r="J107" s="155">
        <v>68500</v>
      </c>
      <c r="K107" s="156">
        <v>274000</v>
      </c>
      <c r="L107" s="157">
        <v>274000</v>
      </c>
      <c r="M107" s="158">
        <v>274000</v>
      </c>
      <c r="N107" s="130" t="s">
        <v>0</v>
      </c>
    </row>
    <row r="108" spans="1:14" ht="12.75" customHeight="1" x14ac:dyDescent="0.2">
      <c r="A108" s="151" t="s">
        <v>39</v>
      </c>
      <c r="B108" s="152">
        <v>650</v>
      </c>
      <c r="C108" s="153">
        <v>5</v>
      </c>
      <c r="D108" s="153">
        <v>2</v>
      </c>
      <c r="E108" s="154">
        <v>0</v>
      </c>
      <c r="F108" s="171">
        <v>0</v>
      </c>
      <c r="G108" s="155">
        <v>0</v>
      </c>
      <c r="H108" s="155">
        <v>1721600</v>
      </c>
      <c r="I108" s="155">
        <v>0</v>
      </c>
      <c r="J108" s="155">
        <v>0</v>
      </c>
      <c r="K108" s="156">
        <v>1721600</v>
      </c>
      <c r="L108" s="157">
        <v>3605300</v>
      </c>
      <c r="M108" s="158">
        <v>2987800</v>
      </c>
      <c r="N108" s="130" t="s">
        <v>0</v>
      </c>
    </row>
    <row r="109" spans="1:14" ht="84.75" customHeight="1" x14ac:dyDescent="0.2">
      <c r="A109" s="151" t="s">
        <v>38</v>
      </c>
      <c r="B109" s="152">
        <v>650</v>
      </c>
      <c r="C109" s="153">
        <v>5</v>
      </c>
      <c r="D109" s="153">
        <v>2</v>
      </c>
      <c r="E109" s="154" t="s">
        <v>37</v>
      </c>
      <c r="F109" s="171">
        <v>0</v>
      </c>
      <c r="G109" s="155">
        <v>0</v>
      </c>
      <c r="H109" s="155">
        <v>680000</v>
      </c>
      <c r="I109" s="155">
        <v>0</v>
      </c>
      <c r="J109" s="155">
        <v>0</v>
      </c>
      <c r="K109" s="156">
        <v>680000</v>
      </c>
      <c r="L109" s="157">
        <v>1200000</v>
      </c>
      <c r="M109" s="158">
        <v>1200000</v>
      </c>
      <c r="N109" s="130" t="s">
        <v>0</v>
      </c>
    </row>
    <row r="110" spans="1:14" ht="42.75" customHeight="1" x14ac:dyDescent="0.2">
      <c r="A110" s="151" t="s">
        <v>35</v>
      </c>
      <c r="B110" s="152">
        <v>650</v>
      </c>
      <c r="C110" s="153">
        <v>5</v>
      </c>
      <c r="D110" s="153">
        <v>2</v>
      </c>
      <c r="E110" s="154" t="s">
        <v>37</v>
      </c>
      <c r="F110" s="171" t="s">
        <v>33</v>
      </c>
      <c r="G110" s="155">
        <v>0</v>
      </c>
      <c r="H110" s="155">
        <v>680000</v>
      </c>
      <c r="I110" s="155">
        <v>0</v>
      </c>
      <c r="J110" s="155">
        <v>0</v>
      </c>
      <c r="K110" s="156">
        <v>680000</v>
      </c>
      <c r="L110" s="157">
        <v>1200000</v>
      </c>
      <c r="M110" s="158">
        <v>1200000</v>
      </c>
      <c r="N110" s="130" t="s">
        <v>0</v>
      </c>
    </row>
    <row r="111" spans="1:14" ht="42.75" customHeight="1" x14ac:dyDescent="0.2">
      <c r="A111" s="151" t="s">
        <v>30</v>
      </c>
      <c r="B111" s="152">
        <v>650</v>
      </c>
      <c r="C111" s="153">
        <v>5</v>
      </c>
      <c r="D111" s="153">
        <v>2</v>
      </c>
      <c r="E111" s="154" t="s">
        <v>36</v>
      </c>
      <c r="F111" s="171">
        <v>0</v>
      </c>
      <c r="G111" s="155">
        <v>0</v>
      </c>
      <c r="H111" s="155">
        <v>865600</v>
      </c>
      <c r="I111" s="155">
        <v>0</v>
      </c>
      <c r="J111" s="155">
        <v>0</v>
      </c>
      <c r="K111" s="156">
        <v>865600</v>
      </c>
      <c r="L111" s="157">
        <v>2022300</v>
      </c>
      <c r="M111" s="158">
        <v>1404800</v>
      </c>
      <c r="N111" s="130" t="s">
        <v>0</v>
      </c>
    </row>
    <row r="112" spans="1:14" ht="42.75" customHeight="1" x14ac:dyDescent="0.2">
      <c r="A112" s="151" t="s">
        <v>35</v>
      </c>
      <c r="B112" s="152">
        <v>650</v>
      </c>
      <c r="C112" s="153">
        <v>5</v>
      </c>
      <c r="D112" s="153">
        <v>2</v>
      </c>
      <c r="E112" s="154" t="s">
        <v>36</v>
      </c>
      <c r="F112" s="171" t="s">
        <v>33</v>
      </c>
      <c r="G112" s="155">
        <v>0</v>
      </c>
      <c r="H112" s="155">
        <v>865600</v>
      </c>
      <c r="I112" s="155">
        <v>0</v>
      </c>
      <c r="J112" s="155">
        <v>0</v>
      </c>
      <c r="K112" s="156">
        <v>865600</v>
      </c>
      <c r="L112" s="157">
        <v>2022300</v>
      </c>
      <c r="M112" s="158">
        <v>1404800</v>
      </c>
      <c r="N112" s="130" t="s">
        <v>0</v>
      </c>
    </row>
    <row r="113" spans="1:14" ht="42.75" customHeight="1" x14ac:dyDescent="0.2">
      <c r="A113" s="151" t="s">
        <v>35</v>
      </c>
      <c r="B113" s="152">
        <v>650</v>
      </c>
      <c r="C113" s="153">
        <v>5</v>
      </c>
      <c r="D113" s="153">
        <v>2</v>
      </c>
      <c r="E113" s="154" t="s">
        <v>34</v>
      </c>
      <c r="F113" s="171" t="s">
        <v>33</v>
      </c>
      <c r="G113" s="155">
        <v>0</v>
      </c>
      <c r="H113" s="155">
        <v>36000</v>
      </c>
      <c r="I113" s="155">
        <v>0</v>
      </c>
      <c r="J113" s="155">
        <v>0</v>
      </c>
      <c r="K113" s="156">
        <v>36000</v>
      </c>
      <c r="L113" s="157">
        <v>63000</v>
      </c>
      <c r="M113" s="158">
        <v>63000</v>
      </c>
      <c r="N113" s="130" t="s">
        <v>0</v>
      </c>
    </row>
    <row r="114" spans="1:14" ht="42.75" customHeight="1" x14ac:dyDescent="0.2">
      <c r="A114" s="151" t="s">
        <v>32</v>
      </c>
      <c r="B114" s="152">
        <v>650</v>
      </c>
      <c r="C114" s="153">
        <v>5</v>
      </c>
      <c r="D114" s="153">
        <v>2</v>
      </c>
      <c r="E114" s="154" t="s">
        <v>31</v>
      </c>
      <c r="F114" s="171">
        <v>0</v>
      </c>
      <c r="G114" s="155">
        <v>0</v>
      </c>
      <c r="H114" s="155">
        <v>140000</v>
      </c>
      <c r="I114" s="155">
        <v>0</v>
      </c>
      <c r="J114" s="155">
        <v>0</v>
      </c>
      <c r="K114" s="156">
        <v>140000</v>
      </c>
      <c r="L114" s="157">
        <v>200000</v>
      </c>
      <c r="M114" s="158">
        <v>200000</v>
      </c>
      <c r="N114" s="130" t="s">
        <v>0</v>
      </c>
    </row>
    <row r="115" spans="1:14" ht="42.75" customHeight="1" x14ac:dyDescent="0.2">
      <c r="A115" s="151" t="s">
        <v>6</v>
      </c>
      <c r="B115" s="152">
        <v>650</v>
      </c>
      <c r="C115" s="153">
        <v>5</v>
      </c>
      <c r="D115" s="153">
        <v>2</v>
      </c>
      <c r="E115" s="154" t="s">
        <v>31</v>
      </c>
      <c r="F115" s="171" t="s">
        <v>5</v>
      </c>
      <c r="G115" s="155">
        <v>0</v>
      </c>
      <c r="H115" s="155">
        <v>140000</v>
      </c>
      <c r="I115" s="155">
        <v>0</v>
      </c>
      <c r="J115" s="155">
        <v>0</v>
      </c>
      <c r="K115" s="156">
        <v>140000</v>
      </c>
      <c r="L115" s="157">
        <v>200000</v>
      </c>
      <c r="M115" s="158">
        <v>200000</v>
      </c>
      <c r="N115" s="130" t="s">
        <v>0</v>
      </c>
    </row>
    <row r="116" spans="1:14" ht="42.75" customHeight="1" x14ac:dyDescent="0.2">
      <c r="A116" s="151" t="s">
        <v>30</v>
      </c>
      <c r="B116" s="152">
        <v>650</v>
      </c>
      <c r="C116" s="153">
        <v>5</v>
      </c>
      <c r="D116" s="153">
        <v>2</v>
      </c>
      <c r="E116" s="154" t="s">
        <v>29</v>
      </c>
      <c r="F116" s="171">
        <v>0</v>
      </c>
      <c r="G116" s="155">
        <v>0</v>
      </c>
      <c r="H116" s="155">
        <v>0</v>
      </c>
      <c r="I116" s="155">
        <v>0</v>
      </c>
      <c r="J116" s="155">
        <v>0</v>
      </c>
      <c r="K116" s="156">
        <v>0</v>
      </c>
      <c r="L116" s="157">
        <v>120000</v>
      </c>
      <c r="M116" s="158">
        <v>120000</v>
      </c>
      <c r="N116" s="130" t="s">
        <v>0</v>
      </c>
    </row>
    <row r="117" spans="1:14" ht="42.75" customHeight="1" x14ac:dyDescent="0.2">
      <c r="A117" s="151" t="s">
        <v>6</v>
      </c>
      <c r="B117" s="152">
        <v>650</v>
      </c>
      <c r="C117" s="153">
        <v>5</v>
      </c>
      <c r="D117" s="153">
        <v>2</v>
      </c>
      <c r="E117" s="154" t="s">
        <v>29</v>
      </c>
      <c r="F117" s="171" t="s">
        <v>5</v>
      </c>
      <c r="G117" s="155">
        <v>0</v>
      </c>
      <c r="H117" s="155">
        <v>0</v>
      </c>
      <c r="I117" s="155">
        <v>0</v>
      </c>
      <c r="J117" s="155">
        <v>0</v>
      </c>
      <c r="K117" s="156">
        <v>0</v>
      </c>
      <c r="L117" s="157">
        <v>120000</v>
      </c>
      <c r="M117" s="158">
        <v>120000</v>
      </c>
      <c r="N117" s="130" t="s">
        <v>0</v>
      </c>
    </row>
    <row r="118" spans="1:14" ht="12.75" customHeight="1" x14ac:dyDescent="0.2">
      <c r="A118" s="151" t="s">
        <v>28</v>
      </c>
      <c r="B118" s="152">
        <v>650</v>
      </c>
      <c r="C118" s="153">
        <v>5</v>
      </c>
      <c r="D118" s="153">
        <v>3</v>
      </c>
      <c r="E118" s="154">
        <v>0</v>
      </c>
      <c r="F118" s="171">
        <v>0</v>
      </c>
      <c r="G118" s="155">
        <v>250100</v>
      </c>
      <c r="H118" s="155">
        <v>1586400</v>
      </c>
      <c r="I118" s="155">
        <v>6084440</v>
      </c>
      <c r="J118" s="155">
        <v>402700</v>
      </c>
      <c r="K118" s="156">
        <v>8323640</v>
      </c>
      <c r="L118" s="157">
        <v>1440000</v>
      </c>
      <c r="M118" s="158">
        <v>1470000</v>
      </c>
      <c r="N118" s="130" t="s">
        <v>0</v>
      </c>
    </row>
    <row r="119" spans="1:14" ht="63.75" customHeight="1" x14ac:dyDescent="0.2">
      <c r="A119" s="151" t="s">
        <v>157</v>
      </c>
      <c r="B119" s="152">
        <v>650</v>
      </c>
      <c r="C119" s="153">
        <v>5</v>
      </c>
      <c r="D119" s="153">
        <v>3</v>
      </c>
      <c r="E119" s="154" t="s">
        <v>158</v>
      </c>
      <c r="F119" s="171">
        <v>0</v>
      </c>
      <c r="G119" s="155">
        <v>0</v>
      </c>
      <c r="H119" s="155">
        <v>0</v>
      </c>
      <c r="I119" s="155">
        <v>0</v>
      </c>
      <c r="J119" s="155">
        <v>0</v>
      </c>
      <c r="K119" s="156">
        <v>0</v>
      </c>
      <c r="L119" s="157">
        <v>0</v>
      </c>
      <c r="M119" s="158">
        <v>0</v>
      </c>
      <c r="N119" s="130" t="s">
        <v>0</v>
      </c>
    </row>
    <row r="120" spans="1:14" ht="42.75" customHeight="1" x14ac:dyDescent="0.2">
      <c r="A120" s="151" t="s">
        <v>35</v>
      </c>
      <c r="B120" s="152">
        <v>650</v>
      </c>
      <c r="C120" s="153">
        <v>5</v>
      </c>
      <c r="D120" s="153">
        <v>3</v>
      </c>
      <c r="E120" s="154" t="s">
        <v>158</v>
      </c>
      <c r="F120" s="171" t="s">
        <v>33</v>
      </c>
      <c r="G120" s="155">
        <v>0</v>
      </c>
      <c r="H120" s="155">
        <v>0</v>
      </c>
      <c r="I120" s="155">
        <v>0</v>
      </c>
      <c r="J120" s="155">
        <v>0</v>
      </c>
      <c r="K120" s="156">
        <v>0</v>
      </c>
      <c r="L120" s="157">
        <v>0</v>
      </c>
      <c r="M120" s="158">
        <v>0</v>
      </c>
      <c r="N120" s="130" t="s">
        <v>0</v>
      </c>
    </row>
    <row r="121" spans="1:14" ht="42.75" customHeight="1" x14ac:dyDescent="0.2">
      <c r="A121" s="151" t="s">
        <v>35</v>
      </c>
      <c r="B121" s="152">
        <v>650</v>
      </c>
      <c r="C121" s="153">
        <v>5</v>
      </c>
      <c r="D121" s="153">
        <v>3</v>
      </c>
      <c r="E121" s="154" t="s">
        <v>159</v>
      </c>
      <c r="F121" s="171" t="s">
        <v>33</v>
      </c>
      <c r="G121" s="155">
        <v>0</v>
      </c>
      <c r="H121" s="155">
        <v>0</v>
      </c>
      <c r="I121" s="155">
        <v>5014300</v>
      </c>
      <c r="J121" s="155">
        <v>0</v>
      </c>
      <c r="K121" s="156">
        <v>5014300</v>
      </c>
      <c r="L121" s="157">
        <v>0</v>
      </c>
      <c r="M121" s="158">
        <v>0</v>
      </c>
      <c r="N121" s="130" t="s">
        <v>0</v>
      </c>
    </row>
    <row r="122" spans="1:14" ht="42.75" customHeight="1" x14ac:dyDescent="0.2">
      <c r="A122" s="151" t="s">
        <v>35</v>
      </c>
      <c r="B122" s="152">
        <v>650</v>
      </c>
      <c r="C122" s="153">
        <v>5</v>
      </c>
      <c r="D122" s="153">
        <v>3</v>
      </c>
      <c r="E122" s="154" t="s">
        <v>160</v>
      </c>
      <c r="F122" s="171" t="s">
        <v>33</v>
      </c>
      <c r="G122" s="155">
        <v>0</v>
      </c>
      <c r="H122" s="155">
        <v>0</v>
      </c>
      <c r="I122" s="155">
        <v>557140</v>
      </c>
      <c r="J122" s="155">
        <v>0</v>
      </c>
      <c r="K122" s="156">
        <v>557140</v>
      </c>
      <c r="L122" s="157">
        <v>0</v>
      </c>
      <c r="M122" s="158">
        <v>0</v>
      </c>
      <c r="N122" s="130" t="s">
        <v>0</v>
      </c>
    </row>
    <row r="123" spans="1:14" ht="42.75" customHeight="1" x14ac:dyDescent="0.2">
      <c r="A123" s="151" t="s">
        <v>6</v>
      </c>
      <c r="B123" s="152">
        <v>650</v>
      </c>
      <c r="C123" s="153">
        <v>5</v>
      </c>
      <c r="D123" s="153">
        <v>3</v>
      </c>
      <c r="E123" s="154" t="s">
        <v>27</v>
      </c>
      <c r="F123" s="171" t="s">
        <v>5</v>
      </c>
      <c r="G123" s="155">
        <v>50100</v>
      </c>
      <c r="H123" s="155">
        <v>478300</v>
      </c>
      <c r="I123" s="155">
        <v>0</v>
      </c>
      <c r="J123" s="155">
        <v>100000</v>
      </c>
      <c r="K123" s="156">
        <v>628400</v>
      </c>
      <c r="L123" s="157">
        <v>400000</v>
      </c>
      <c r="M123" s="158">
        <v>400000</v>
      </c>
      <c r="N123" s="130" t="s">
        <v>0</v>
      </c>
    </row>
    <row r="124" spans="1:14" ht="42.75" customHeight="1" x14ac:dyDescent="0.2">
      <c r="A124" s="151" t="s">
        <v>6</v>
      </c>
      <c r="B124" s="152">
        <v>650</v>
      </c>
      <c r="C124" s="153">
        <v>5</v>
      </c>
      <c r="D124" s="153">
        <v>3</v>
      </c>
      <c r="E124" s="154" t="s">
        <v>26</v>
      </c>
      <c r="F124" s="171" t="s">
        <v>5</v>
      </c>
      <c r="G124" s="155">
        <v>0</v>
      </c>
      <c r="H124" s="155">
        <v>0</v>
      </c>
      <c r="I124" s="155">
        <v>0</v>
      </c>
      <c r="J124" s="155">
        <v>0</v>
      </c>
      <c r="K124" s="156">
        <v>0</v>
      </c>
      <c r="L124" s="157">
        <v>250000</v>
      </c>
      <c r="M124" s="158">
        <v>250000</v>
      </c>
      <c r="N124" s="130" t="s">
        <v>0</v>
      </c>
    </row>
    <row r="125" spans="1:14" ht="42.75" customHeight="1" x14ac:dyDescent="0.2">
      <c r="A125" s="151" t="s">
        <v>6</v>
      </c>
      <c r="B125" s="152">
        <v>650</v>
      </c>
      <c r="C125" s="153">
        <v>5</v>
      </c>
      <c r="D125" s="153">
        <v>3</v>
      </c>
      <c r="E125" s="154" t="s">
        <v>25</v>
      </c>
      <c r="F125" s="171" t="s">
        <v>5</v>
      </c>
      <c r="G125" s="155">
        <v>0</v>
      </c>
      <c r="H125" s="155">
        <v>0</v>
      </c>
      <c r="I125" s="155">
        <v>0</v>
      </c>
      <c r="J125" s="155">
        <v>0</v>
      </c>
      <c r="K125" s="156">
        <v>0</v>
      </c>
      <c r="L125" s="157">
        <v>0</v>
      </c>
      <c r="M125" s="158">
        <v>0</v>
      </c>
      <c r="N125" s="130" t="s">
        <v>0</v>
      </c>
    </row>
    <row r="126" spans="1:14" ht="42.75" customHeight="1" x14ac:dyDescent="0.2">
      <c r="A126" s="151" t="s">
        <v>6</v>
      </c>
      <c r="B126" s="152">
        <v>650</v>
      </c>
      <c r="C126" s="153">
        <v>5</v>
      </c>
      <c r="D126" s="153">
        <v>3</v>
      </c>
      <c r="E126" s="154" t="s">
        <v>24</v>
      </c>
      <c r="F126" s="171" t="s">
        <v>5</v>
      </c>
      <c r="G126" s="155">
        <v>0</v>
      </c>
      <c r="H126" s="155">
        <v>0</v>
      </c>
      <c r="I126" s="155">
        <v>0</v>
      </c>
      <c r="J126" s="155">
        <v>0</v>
      </c>
      <c r="K126" s="156">
        <v>0</v>
      </c>
      <c r="L126" s="157">
        <v>0</v>
      </c>
      <c r="M126" s="158">
        <v>0</v>
      </c>
      <c r="N126" s="130" t="s">
        <v>0</v>
      </c>
    </row>
    <row r="127" spans="1:14" ht="42.75" customHeight="1" x14ac:dyDescent="0.2">
      <c r="A127" s="151" t="s">
        <v>6</v>
      </c>
      <c r="B127" s="152">
        <v>650</v>
      </c>
      <c r="C127" s="153">
        <v>5</v>
      </c>
      <c r="D127" s="153">
        <v>3</v>
      </c>
      <c r="E127" s="154" t="s">
        <v>23</v>
      </c>
      <c r="F127" s="171" t="s">
        <v>5</v>
      </c>
      <c r="G127" s="155">
        <v>200000</v>
      </c>
      <c r="H127" s="155">
        <v>200000</v>
      </c>
      <c r="I127" s="155">
        <v>150000</v>
      </c>
      <c r="J127" s="155">
        <v>242000</v>
      </c>
      <c r="K127" s="156">
        <v>792000</v>
      </c>
      <c r="L127" s="157">
        <v>790000</v>
      </c>
      <c r="M127" s="158">
        <v>820000</v>
      </c>
      <c r="N127" s="130" t="s">
        <v>0</v>
      </c>
    </row>
    <row r="128" spans="1:14" ht="42.75" customHeight="1" x14ac:dyDescent="0.2">
      <c r="A128" s="151" t="s">
        <v>6</v>
      </c>
      <c r="B128" s="152">
        <v>650</v>
      </c>
      <c r="C128" s="153">
        <v>5</v>
      </c>
      <c r="D128" s="153">
        <v>3</v>
      </c>
      <c r="E128" s="154" t="s">
        <v>151</v>
      </c>
      <c r="F128" s="171" t="s">
        <v>5</v>
      </c>
      <c r="G128" s="155">
        <v>0</v>
      </c>
      <c r="H128" s="155">
        <v>800000</v>
      </c>
      <c r="I128" s="155">
        <v>0</v>
      </c>
      <c r="J128" s="155">
        <v>0</v>
      </c>
      <c r="K128" s="156">
        <v>800000</v>
      </c>
      <c r="L128" s="157">
        <v>0</v>
      </c>
      <c r="M128" s="158">
        <v>0</v>
      </c>
      <c r="N128" s="130" t="s">
        <v>0</v>
      </c>
    </row>
    <row r="129" spans="1:14" ht="42.75" customHeight="1" x14ac:dyDescent="0.2">
      <c r="A129" s="151" t="s">
        <v>6</v>
      </c>
      <c r="B129" s="152">
        <v>650</v>
      </c>
      <c r="C129" s="153">
        <v>5</v>
      </c>
      <c r="D129" s="153">
        <v>3</v>
      </c>
      <c r="E129" s="154" t="s">
        <v>152</v>
      </c>
      <c r="F129" s="171" t="s">
        <v>5</v>
      </c>
      <c r="G129" s="155">
        <v>0</v>
      </c>
      <c r="H129" s="155">
        <v>100000</v>
      </c>
      <c r="I129" s="155">
        <v>363000</v>
      </c>
      <c r="J129" s="155">
        <v>60700</v>
      </c>
      <c r="K129" s="156">
        <v>523700</v>
      </c>
      <c r="L129" s="157">
        <v>0</v>
      </c>
      <c r="M129" s="158">
        <v>0</v>
      </c>
      <c r="N129" s="130" t="s">
        <v>0</v>
      </c>
    </row>
    <row r="130" spans="1:14" ht="42.75" customHeight="1" x14ac:dyDescent="0.2">
      <c r="A130" s="151" t="s">
        <v>6</v>
      </c>
      <c r="B130" s="152">
        <v>650</v>
      </c>
      <c r="C130" s="153">
        <v>5</v>
      </c>
      <c r="D130" s="153">
        <v>3</v>
      </c>
      <c r="E130" s="154" t="s">
        <v>153</v>
      </c>
      <c r="F130" s="171" t="s">
        <v>5</v>
      </c>
      <c r="G130" s="155">
        <v>0</v>
      </c>
      <c r="H130" s="155">
        <v>8100</v>
      </c>
      <c r="I130" s="155">
        <v>0</v>
      </c>
      <c r="J130" s="155">
        <v>0</v>
      </c>
      <c r="K130" s="156">
        <v>8100</v>
      </c>
      <c r="L130" s="157">
        <v>0</v>
      </c>
      <c r="M130" s="158">
        <v>0</v>
      </c>
      <c r="N130" s="130" t="s">
        <v>0</v>
      </c>
    </row>
    <row r="131" spans="1:14" ht="12.75" customHeight="1" x14ac:dyDescent="0.2">
      <c r="A131" s="151" t="s">
        <v>22</v>
      </c>
      <c r="B131" s="152">
        <v>650</v>
      </c>
      <c r="C131" s="153">
        <v>8</v>
      </c>
      <c r="D131" s="153">
        <v>0</v>
      </c>
      <c r="E131" s="154">
        <v>0</v>
      </c>
      <c r="F131" s="171">
        <v>0</v>
      </c>
      <c r="G131" s="155">
        <v>939700</v>
      </c>
      <c r="H131" s="155">
        <v>2311300</v>
      </c>
      <c r="I131" s="155">
        <v>307800</v>
      </c>
      <c r="J131" s="155">
        <v>616800</v>
      </c>
      <c r="K131" s="156">
        <v>4175600</v>
      </c>
      <c r="L131" s="157">
        <v>2170800</v>
      </c>
      <c r="M131" s="158">
        <v>2160000</v>
      </c>
      <c r="N131" s="130" t="s">
        <v>0</v>
      </c>
    </row>
    <row r="132" spans="1:14" ht="12.75" customHeight="1" x14ac:dyDescent="0.2">
      <c r="A132" s="151" t="s">
        <v>21</v>
      </c>
      <c r="B132" s="152">
        <v>650</v>
      </c>
      <c r="C132" s="153">
        <v>8</v>
      </c>
      <c r="D132" s="153">
        <v>1</v>
      </c>
      <c r="E132" s="154">
        <v>0</v>
      </c>
      <c r="F132" s="171">
        <v>0</v>
      </c>
      <c r="G132" s="155">
        <v>939700</v>
      </c>
      <c r="H132" s="155">
        <v>2311300</v>
      </c>
      <c r="I132" s="155">
        <v>307800</v>
      </c>
      <c r="J132" s="155">
        <v>616800</v>
      </c>
      <c r="K132" s="156">
        <v>4175600</v>
      </c>
      <c r="L132" s="157">
        <v>2170800</v>
      </c>
      <c r="M132" s="158">
        <v>2160000</v>
      </c>
      <c r="N132" s="130" t="s">
        <v>0</v>
      </c>
    </row>
    <row r="133" spans="1:14" ht="42.75" customHeight="1" x14ac:dyDescent="0.2">
      <c r="A133" s="151" t="s">
        <v>13</v>
      </c>
      <c r="B133" s="152">
        <v>650</v>
      </c>
      <c r="C133" s="153">
        <v>8</v>
      </c>
      <c r="D133" s="153">
        <v>1</v>
      </c>
      <c r="E133" s="154" t="s">
        <v>20</v>
      </c>
      <c r="F133" s="171">
        <v>0</v>
      </c>
      <c r="G133" s="155">
        <v>534400</v>
      </c>
      <c r="H133" s="155">
        <v>526700</v>
      </c>
      <c r="I133" s="155">
        <v>298500</v>
      </c>
      <c r="J133" s="155">
        <v>276700</v>
      </c>
      <c r="K133" s="156">
        <v>1636300</v>
      </c>
      <c r="L133" s="157">
        <v>1678000</v>
      </c>
      <c r="M133" s="158">
        <v>1690000</v>
      </c>
      <c r="N133" s="130" t="s">
        <v>0</v>
      </c>
    </row>
    <row r="134" spans="1:14" ht="21.75" customHeight="1" x14ac:dyDescent="0.2">
      <c r="A134" s="151" t="s">
        <v>12</v>
      </c>
      <c r="B134" s="152">
        <v>650</v>
      </c>
      <c r="C134" s="153">
        <v>8</v>
      </c>
      <c r="D134" s="153">
        <v>1</v>
      </c>
      <c r="E134" s="154" t="s">
        <v>20</v>
      </c>
      <c r="F134" s="171" t="s">
        <v>11</v>
      </c>
      <c r="G134" s="155">
        <v>350000</v>
      </c>
      <c r="H134" s="155">
        <v>300000</v>
      </c>
      <c r="I134" s="155">
        <v>200000</v>
      </c>
      <c r="J134" s="155">
        <v>150000</v>
      </c>
      <c r="K134" s="156">
        <v>1000000</v>
      </c>
      <c r="L134" s="157">
        <v>1000000</v>
      </c>
      <c r="M134" s="158">
        <v>1000000</v>
      </c>
      <c r="N134" s="130" t="s">
        <v>0</v>
      </c>
    </row>
    <row r="135" spans="1:14" ht="42.75" customHeight="1" x14ac:dyDescent="0.2">
      <c r="A135" s="151" t="s">
        <v>10</v>
      </c>
      <c r="B135" s="152">
        <v>650</v>
      </c>
      <c r="C135" s="153">
        <v>8</v>
      </c>
      <c r="D135" s="153">
        <v>1</v>
      </c>
      <c r="E135" s="154" t="s">
        <v>20</v>
      </c>
      <c r="F135" s="171" t="s">
        <v>9</v>
      </c>
      <c r="G135" s="155">
        <v>2000</v>
      </c>
      <c r="H135" s="155">
        <v>0</v>
      </c>
      <c r="I135" s="155">
        <v>0</v>
      </c>
      <c r="J135" s="155">
        <v>0</v>
      </c>
      <c r="K135" s="156">
        <v>2000</v>
      </c>
      <c r="L135" s="157">
        <v>60000</v>
      </c>
      <c r="M135" s="158">
        <v>60000</v>
      </c>
      <c r="N135" s="130" t="s">
        <v>0</v>
      </c>
    </row>
    <row r="136" spans="1:14" ht="63.75" customHeight="1" x14ac:dyDescent="0.2">
      <c r="A136" s="151" t="s">
        <v>8</v>
      </c>
      <c r="B136" s="152">
        <v>650</v>
      </c>
      <c r="C136" s="153">
        <v>8</v>
      </c>
      <c r="D136" s="153">
        <v>1</v>
      </c>
      <c r="E136" s="154" t="s">
        <v>20</v>
      </c>
      <c r="F136" s="171" t="s">
        <v>7</v>
      </c>
      <c r="G136" s="155">
        <v>106000</v>
      </c>
      <c r="H136" s="155">
        <v>91000</v>
      </c>
      <c r="I136" s="155">
        <v>61000</v>
      </c>
      <c r="J136" s="155">
        <v>42000</v>
      </c>
      <c r="K136" s="156">
        <v>300000</v>
      </c>
      <c r="L136" s="157">
        <v>300000</v>
      </c>
      <c r="M136" s="158">
        <v>300000</v>
      </c>
      <c r="N136" s="130" t="s">
        <v>0</v>
      </c>
    </row>
    <row r="137" spans="1:14" ht="42.75" customHeight="1" x14ac:dyDescent="0.2">
      <c r="A137" s="151" t="s">
        <v>6</v>
      </c>
      <c r="B137" s="152">
        <v>650</v>
      </c>
      <c r="C137" s="153">
        <v>8</v>
      </c>
      <c r="D137" s="153">
        <v>1</v>
      </c>
      <c r="E137" s="154" t="s">
        <v>20</v>
      </c>
      <c r="F137" s="171" t="s">
        <v>5</v>
      </c>
      <c r="G137" s="155">
        <v>76400</v>
      </c>
      <c r="H137" s="155">
        <v>135700</v>
      </c>
      <c r="I137" s="155">
        <v>37500</v>
      </c>
      <c r="J137" s="155">
        <v>84700</v>
      </c>
      <c r="K137" s="156">
        <v>334300</v>
      </c>
      <c r="L137" s="157">
        <v>318000</v>
      </c>
      <c r="M137" s="158">
        <v>330000</v>
      </c>
      <c r="N137" s="130" t="s">
        <v>0</v>
      </c>
    </row>
    <row r="138" spans="1:14" ht="74.25" customHeight="1" x14ac:dyDescent="0.2">
      <c r="A138" s="151" t="s">
        <v>19</v>
      </c>
      <c r="B138" s="152">
        <v>650</v>
      </c>
      <c r="C138" s="153">
        <v>8</v>
      </c>
      <c r="D138" s="153">
        <v>1</v>
      </c>
      <c r="E138" s="154" t="s">
        <v>18</v>
      </c>
      <c r="F138" s="171">
        <v>0</v>
      </c>
      <c r="G138" s="155">
        <v>0</v>
      </c>
      <c r="H138" s="155">
        <v>0</v>
      </c>
      <c r="I138" s="155">
        <v>0</v>
      </c>
      <c r="J138" s="155">
        <v>0</v>
      </c>
      <c r="K138" s="156">
        <v>0</v>
      </c>
      <c r="L138" s="157">
        <v>10200</v>
      </c>
      <c r="M138" s="158">
        <v>0</v>
      </c>
      <c r="N138" s="130" t="s">
        <v>0</v>
      </c>
    </row>
    <row r="139" spans="1:14" ht="42.75" customHeight="1" x14ac:dyDescent="0.2">
      <c r="A139" s="151" t="s">
        <v>6</v>
      </c>
      <c r="B139" s="152">
        <v>650</v>
      </c>
      <c r="C139" s="153">
        <v>8</v>
      </c>
      <c r="D139" s="153">
        <v>1</v>
      </c>
      <c r="E139" s="154" t="s">
        <v>18</v>
      </c>
      <c r="F139" s="171" t="s">
        <v>5</v>
      </c>
      <c r="G139" s="155">
        <v>0</v>
      </c>
      <c r="H139" s="155">
        <v>0</v>
      </c>
      <c r="I139" s="155">
        <v>0</v>
      </c>
      <c r="J139" s="155">
        <v>0</v>
      </c>
      <c r="K139" s="156">
        <v>0</v>
      </c>
      <c r="L139" s="157">
        <v>10200</v>
      </c>
      <c r="M139" s="158">
        <v>0</v>
      </c>
      <c r="N139" s="130" t="s">
        <v>0</v>
      </c>
    </row>
    <row r="140" spans="1:14" ht="42.75" customHeight="1" x14ac:dyDescent="0.2">
      <c r="A140" s="151" t="s">
        <v>162</v>
      </c>
      <c r="B140" s="152">
        <v>650</v>
      </c>
      <c r="C140" s="153">
        <v>8</v>
      </c>
      <c r="D140" s="153">
        <v>1</v>
      </c>
      <c r="E140" s="154" t="s">
        <v>163</v>
      </c>
      <c r="F140" s="171">
        <v>0</v>
      </c>
      <c r="G140" s="155">
        <v>0</v>
      </c>
      <c r="H140" s="155">
        <v>0</v>
      </c>
      <c r="I140" s="155">
        <v>7700</v>
      </c>
      <c r="J140" s="155">
        <v>0</v>
      </c>
      <c r="K140" s="156">
        <v>7700</v>
      </c>
      <c r="L140" s="157">
        <v>0</v>
      </c>
      <c r="M140" s="158">
        <v>0</v>
      </c>
      <c r="N140" s="130" t="s">
        <v>0</v>
      </c>
    </row>
    <row r="141" spans="1:14" ht="42.75" customHeight="1" x14ac:dyDescent="0.2">
      <c r="A141" s="151" t="s">
        <v>6</v>
      </c>
      <c r="B141" s="152">
        <v>650</v>
      </c>
      <c r="C141" s="153">
        <v>8</v>
      </c>
      <c r="D141" s="153">
        <v>1</v>
      </c>
      <c r="E141" s="154" t="s">
        <v>163</v>
      </c>
      <c r="F141" s="171" t="s">
        <v>5</v>
      </c>
      <c r="G141" s="155">
        <v>0</v>
      </c>
      <c r="H141" s="155">
        <v>0</v>
      </c>
      <c r="I141" s="155">
        <v>7700</v>
      </c>
      <c r="J141" s="155">
        <v>0</v>
      </c>
      <c r="K141" s="156">
        <v>7700</v>
      </c>
      <c r="L141" s="157">
        <v>0</v>
      </c>
      <c r="M141" s="158">
        <v>0</v>
      </c>
      <c r="N141" s="130" t="s">
        <v>0</v>
      </c>
    </row>
    <row r="142" spans="1:14" ht="42.75" customHeight="1" x14ac:dyDescent="0.2">
      <c r="A142" s="151" t="s">
        <v>6</v>
      </c>
      <c r="B142" s="152">
        <v>650</v>
      </c>
      <c r="C142" s="153">
        <v>8</v>
      </c>
      <c r="D142" s="153">
        <v>1</v>
      </c>
      <c r="E142" s="154" t="s">
        <v>17</v>
      </c>
      <c r="F142" s="171" t="s">
        <v>5</v>
      </c>
      <c r="G142" s="155">
        <v>0</v>
      </c>
      <c r="H142" s="155">
        <v>0</v>
      </c>
      <c r="I142" s="155">
        <v>0</v>
      </c>
      <c r="J142" s="155">
        <v>0</v>
      </c>
      <c r="K142" s="156">
        <v>0</v>
      </c>
      <c r="L142" s="157">
        <v>2600</v>
      </c>
      <c r="M142" s="158">
        <v>0</v>
      </c>
      <c r="N142" s="130" t="s">
        <v>0</v>
      </c>
    </row>
    <row r="143" spans="1:14" ht="42.75" customHeight="1" x14ac:dyDescent="0.2">
      <c r="A143" s="151" t="s">
        <v>6</v>
      </c>
      <c r="B143" s="152">
        <v>650</v>
      </c>
      <c r="C143" s="153">
        <v>8</v>
      </c>
      <c r="D143" s="153">
        <v>1</v>
      </c>
      <c r="E143" s="154" t="s">
        <v>164</v>
      </c>
      <c r="F143" s="171" t="s">
        <v>5</v>
      </c>
      <c r="G143" s="155">
        <v>0</v>
      </c>
      <c r="H143" s="155">
        <v>0</v>
      </c>
      <c r="I143" s="155">
        <v>1300</v>
      </c>
      <c r="J143" s="155">
        <v>0</v>
      </c>
      <c r="K143" s="156">
        <v>1300</v>
      </c>
      <c r="L143" s="157">
        <v>0</v>
      </c>
      <c r="M143" s="158">
        <v>0</v>
      </c>
      <c r="N143" s="130" t="s">
        <v>0</v>
      </c>
    </row>
    <row r="144" spans="1:14" ht="42.75" customHeight="1" x14ac:dyDescent="0.2">
      <c r="A144" s="151" t="s">
        <v>13</v>
      </c>
      <c r="B144" s="152">
        <v>650</v>
      </c>
      <c r="C144" s="153">
        <v>8</v>
      </c>
      <c r="D144" s="153">
        <v>1</v>
      </c>
      <c r="E144" s="154" t="s">
        <v>155</v>
      </c>
      <c r="F144" s="171">
        <v>0</v>
      </c>
      <c r="G144" s="155">
        <v>0</v>
      </c>
      <c r="H144" s="155">
        <v>0</v>
      </c>
      <c r="I144" s="155">
        <v>0</v>
      </c>
      <c r="J144" s="155">
        <v>0</v>
      </c>
      <c r="K144" s="156">
        <v>0</v>
      </c>
      <c r="L144" s="157">
        <v>0</v>
      </c>
      <c r="M144" s="158">
        <v>0</v>
      </c>
      <c r="N144" s="130" t="s">
        <v>0</v>
      </c>
    </row>
    <row r="145" spans="1:14" ht="42.75" customHeight="1" x14ac:dyDescent="0.2">
      <c r="A145" s="151" t="s">
        <v>6</v>
      </c>
      <c r="B145" s="152">
        <v>650</v>
      </c>
      <c r="C145" s="153">
        <v>8</v>
      </c>
      <c r="D145" s="153">
        <v>1</v>
      </c>
      <c r="E145" s="154" t="s">
        <v>155</v>
      </c>
      <c r="F145" s="171" t="s">
        <v>5</v>
      </c>
      <c r="G145" s="155">
        <v>0</v>
      </c>
      <c r="H145" s="155">
        <v>0</v>
      </c>
      <c r="I145" s="155">
        <v>0</v>
      </c>
      <c r="J145" s="155">
        <v>0</v>
      </c>
      <c r="K145" s="156">
        <v>0</v>
      </c>
      <c r="L145" s="157">
        <v>0</v>
      </c>
      <c r="M145" s="158">
        <v>0</v>
      </c>
      <c r="N145" s="130" t="s">
        <v>0</v>
      </c>
    </row>
    <row r="146" spans="1:14" ht="42.75" customHeight="1" x14ac:dyDescent="0.2">
      <c r="A146" s="151" t="s">
        <v>13</v>
      </c>
      <c r="B146" s="152">
        <v>650</v>
      </c>
      <c r="C146" s="153">
        <v>8</v>
      </c>
      <c r="D146" s="153">
        <v>1</v>
      </c>
      <c r="E146" s="154" t="s">
        <v>16</v>
      </c>
      <c r="F146" s="171">
        <v>0</v>
      </c>
      <c r="G146" s="155">
        <v>405300</v>
      </c>
      <c r="H146" s="155">
        <v>1784600</v>
      </c>
      <c r="I146" s="155">
        <v>300</v>
      </c>
      <c r="J146" s="155">
        <v>340100</v>
      </c>
      <c r="K146" s="156">
        <v>2530300</v>
      </c>
      <c r="L146" s="157">
        <v>480000</v>
      </c>
      <c r="M146" s="158">
        <v>470000</v>
      </c>
      <c r="N146" s="130" t="s">
        <v>0</v>
      </c>
    </row>
    <row r="147" spans="1:14" ht="21.75" customHeight="1" x14ac:dyDescent="0.2">
      <c r="A147" s="151" t="s">
        <v>12</v>
      </c>
      <c r="B147" s="152">
        <v>650</v>
      </c>
      <c r="C147" s="153">
        <v>8</v>
      </c>
      <c r="D147" s="153">
        <v>1</v>
      </c>
      <c r="E147" s="154" t="s">
        <v>16</v>
      </c>
      <c r="F147" s="171" t="s">
        <v>11</v>
      </c>
      <c r="G147" s="155">
        <v>42500</v>
      </c>
      <c r="H147" s="155">
        <v>17500</v>
      </c>
      <c r="I147" s="155">
        <v>0</v>
      </c>
      <c r="J147" s="155">
        <v>0</v>
      </c>
      <c r="K147" s="156">
        <v>60000</v>
      </c>
      <c r="L147" s="157">
        <v>170000</v>
      </c>
      <c r="M147" s="158">
        <v>170000</v>
      </c>
      <c r="N147" s="130" t="s">
        <v>0</v>
      </c>
    </row>
    <row r="148" spans="1:14" ht="42.75" customHeight="1" x14ac:dyDescent="0.2">
      <c r="A148" s="151" t="s">
        <v>10</v>
      </c>
      <c r="B148" s="152">
        <v>650</v>
      </c>
      <c r="C148" s="153">
        <v>8</v>
      </c>
      <c r="D148" s="153">
        <v>1</v>
      </c>
      <c r="E148" s="154" t="s">
        <v>16</v>
      </c>
      <c r="F148" s="171" t="s">
        <v>9</v>
      </c>
      <c r="G148" s="155">
        <v>0</v>
      </c>
      <c r="H148" s="155">
        <v>0</v>
      </c>
      <c r="I148" s="155">
        <v>0</v>
      </c>
      <c r="J148" s="155">
        <v>0</v>
      </c>
      <c r="K148" s="156">
        <v>0</v>
      </c>
      <c r="L148" s="157">
        <v>60000</v>
      </c>
      <c r="M148" s="158">
        <v>0</v>
      </c>
      <c r="N148" s="130" t="s">
        <v>0</v>
      </c>
    </row>
    <row r="149" spans="1:14" ht="63.75" customHeight="1" x14ac:dyDescent="0.2">
      <c r="A149" s="151" t="s">
        <v>8</v>
      </c>
      <c r="B149" s="152">
        <v>650</v>
      </c>
      <c r="C149" s="153">
        <v>8</v>
      </c>
      <c r="D149" s="153">
        <v>1</v>
      </c>
      <c r="E149" s="154" t="s">
        <v>16</v>
      </c>
      <c r="F149" s="171" t="s">
        <v>7</v>
      </c>
      <c r="G149" s="155">
        <v>12500</v>
      </c>
      <c r="H149" s="155">
        <v>4700</v>
      </c>
      <c r="I149" s="155">
        <v>0</v>
      </c>
      <c r="J149" s="155">
        <v>0</v>
      </c>
      <c r="K149" s="156">
        <v>17200</v>
      </c>
      <c r="L149" s="157">
        <v>50000</v>
      </c>
      <c r="M149" s="158">
        <v>50000</v>
      </c>
      <c r="N149" s="130" t="s">
        <v>0</v>
      </c>
    </row>
    <row r="150" spans="1:14" ht="42.75" customHeight="1" x14ac:dyDescent="0.2">
      <c r="A150" s="151" t="s">
        <v>6</v>
      </c>
      <c r="B150" s="152">
        <v>650</v>
      </c>
      <c r="C150" s="153">
        <v>8</v>
      </c>
      <c r="D150" s="153">
        <v>1</v>
      </c>
      <c r="E150" s="154" t="s">
        <v>16</v>
      </c>
      <c r="F150" s="171" t="s">
        <v>5</v>
      </c>
      <c r="G150" s="155">
        <v>350300</v>
      </c>
      <c r="H150" s="155">
        <v>1762400</v>
      </c>
      <c r="I150" s="155">
        <v>300</v>
      </c>
      <c r="J150" s="155">
        <v>340100</v>
      </c>
      <c r="K150" s="156">
        <v>2453100</v>
      </c>
      <c r="L150" s="157">
        <v>200000</v>
      </c>
      <c r="M150" s="158">
        <v>250000</v>
      </c>
      <c r="N150" s="130" t="s">
        <v>0</v>
      </c>
    </row>
    <row r="151" spans="1:14" ht="21.75" customHeight="1" x14ac:dyDescent="0.2">
      <c r="A151" s="151" t="s">
        <v>15</v>
      </c>
      <c r="B151" s="152">
        <v>650</v>
      </c>
      <c r="C151" s="153">
        <v>11</v>
      </c>
      <c r="D151" s="153">
        <v>0</v>
      </c>
      <c r="E151" s="154">
        <v>0</v>
      </c>
      <c r="F151" s="171">
        <v>0</v>
      </c>
      <c r="G151" s="155">
        <v>1697543.34</v>
      </c>
      <c r="H151" s="155">
        <v>1457800</v>
      </c>
      <c r="I151" s="155">
        <v>1381900</v>
      </c>
      <c r="J151" s="155">
        <v>1417356.66</v>
      </c>
      <c r="K151" s="156">
        <v>5954600</v>
      </c>
      <c r="L151" s="157">
        <v>5724500</v>
      </c>
      <c r="M151" s="158">
        <v>5826500</v>
      </c>
      <c r="N151" s="130" t="s">
        <v>0</v>
      </c>
    </row>
    <row r="152" spans="1:14" ht="12.75" customHeight="1" x14ac:dyDescent="0.2">
      <c r="A152" s="151" t="s">
        <v>14</v>
      </c>
      <c r="B152" s="152">
        <v>650</v>
      </c>
      <c r="C152" s="153">
        <v>11</v>
      </c>
      <c r="D152" s="153">
        <v>1</v>
      </c>
      <c r="E152" s="154">
        <v>0</v>
      </c>
      <c r="F152" s="171">
        <v>0</v>
      </c>
      <c r="G152" s="155">
        <v>1697543.34</v>
      </c>
      <c r="H152" s="155">
        <v>1457800</v>
      </c>
      <c r="I152" s="155">
        <v>1381900</v>
      </c>
      <c r="J152" s="155">
        <v>1417356.66</v>
      </c>
      <c r="K152" s="156">
        <v>5954600</v>
      </c>
      <c r="L152" s="157">
        <v>5724500</v>
      </c>
      <c r="M152" s="158">
        <v>5826500</v>
      </c>
      <c r="N152" s="130" t="s">
        <v>0</v>
      </c>
    </row>
    <row r="153" spans="1:14" ht="42.75" customHeight="1" x14ac:dyDescent="0.2">
      <c r="A153" s="151" t="s">
        <v>13</v>
      </c>
      <c r="B153" s="152">
        <v>650</v>
      </c>
      <c r="C153" s="153">
        <v>11</v>
      </c>
      <c r="D153" s="153">
        <v>1</v>
      </c>
      <c r="E153" s="154" t="s">
        <v>3</v>
      </c>
      <c r="F153" s="171">
        <v>0</v>
      </c>
      <c r="G153" s="155">
        <v>1697543.34</v>
      </c>
      <c r="H153" s="155">
        <v>1457800</v>
      </c>
      <c r="I153" s="155">
        <v>1381900</v>
      </c>
      <c r="J153" s="155">
        <v>1417356.66</v>
      </c>
      <c r="K153" s="156">
        <v>5954600</v>
      </c>
      <c r="L153" s="157">
        <v>5724500</v>
      </c>
      <c r="M153" s="158">
        <v>5826500</v>
      </c>
      <c r="N153" s="130" t="s">
        <v>0</v>
      </c>
    </row>
    <row r="154" spans="1:14" ht="21.75" customHeight="1" x14ac:dyDescent="0.2">
      <c r="A154" s="151" t="s">
        <v>12</v>
      </c>
      <c r="B154" s="152">
        <v>650</v>
      </c>
      <c r="C154" s="153">
        <v>11</v>
      </c>
      <c r="D154" s="153">
        <v>1</v>
      </c>
      <c r="E154" s="154" t="s">
        <v>3</v>
      </c>
      <c r="F154" s="171" t="s">
        <v>11</v>
      </c>
      <c r="G154" s="155">
        <v>750000</v>
      </c>
      <c r="H154" s="155">
        <v>750000</v>
      </c>
      <c r="I154" s="155">
        <v>750000</v>
      </c>
      <c r="J154" s="155">
        <v>900000</v>
      </c>
      <c r="K154" s="156">
        <v>3150000</v>
      </c>
      <c r="L154" s="157">
        <v>3000000</v>
      </c>
      <c r="M154" s="158">
        <v>3000000</v>
      </c>
      <c r="N154" s="130" t="s">
        <v>0</v>
      </c>
    </row>
    <row r="155" spans="1:14" ht="42.75" customHeight="1" x14ac:dyDescent="0.2">
      <c r="A155" s="151" t="s">
        <v>10</v>
      </c>
      <c r="B155" s="152">
        <v>650</v>
      </c>
      <c r="C155" s="153">
        <v>11</v>
      </c>
      <c r="D155" s="153">
        <v>1</v>
      </c>
      <c r="E155" s="154" t="s">
        <v>3</v>
      </c>
      <c r="F155" s="171" t="s">
        <v>9</v>
      </c>
      <c r="G155" s="155">
        <v>34000</v>
      </c>
      <c r="H155" s="155">
        <v>71000</v>
      </c>
      <c r="I155" s="155">
        <v>5000</v>
      </c>
      <c r="J155" s="155">
        <v>36000</v>
      </c>
      <c r="K155" s="156">
        <v>146000</v>
      </c>
      <c r="L155" s="157">
        <v>385000</v>
      </c>
      <c r="M155" s="158">
        <v>435000</v>
      </c>
      <c r="N155" s="130" t="s">
        <v>0</v>
      </c>
    </row>
    <row r="156" spans="1:14" ht="63.75" customHeight="1" x14ac:dyDescent="0.2">
      <c r="A156" s="151" t="s">
        <v>8</v>
      </c>
      <c r="B156" s="152">
        <v>650</v>
      </c>
      <c r="C156" s="153">
        <v>11</v>
      </c>
      <c r="D156" s="153">
        <v>1</v>
      </c>
      <c r="E156" s="154" t="s">
        <v>3</v>
      </c>
      <c r="F156" s="171" t="s">
        <v>7</v>
      </c>
      <c r="G156" s="155">
        <v>230000</v>
      </c>
      <c r="H156" s="155">
        <v>230000</v>
      </c>
      <c r="I156" s="155">
        <v>230000</v>
      </c>
      <c r="J156" s="155">
        <v>230000</v>
      </c>
      <c r="K156" s="156">
        <v>920000</v>
      </c>
      <c r="L156" s="157">
        <v>920000</v>
      </c>
      <c r="M156" s="158">
        <v>920000</v>
      </c>
      <c r="N156" s="130" t="s">
        <v>0</v>
      </c>
    </row>
    <row r="157" spans="1:14" ht="42.75" customHeight="1" x14ac:dyDescent="0.2">
      <c r="A157" s="151" t="s">
        <v>6</v>
      </c>
      <c r="B157" s="152">
        <v>650</v>
      </c>
      <c r="C157" s="153">
        <v>11</v>
      </c>
      <c r="D157" s="153">
        <v>1</v>
      </c>
      <c r="E157" s="154" t="s">
        <v>3</v>
      </c>
      <c r="F157" s="171" t="s">
        <v>5</v>
      </c>
      <c r="G157" s="155">
        <v>682743.34</v>
      </c>
      <c r="H157" s="155">
        <v>403000</v>
      </c>
      <c r="I157" s="155">
        <v>396200</v>
      </c>
      <c r="J157" s="155">
        <v>214656.66</v>
      </c>
      <c r="K157" s="156">
        <v>1696599.9999999998</v>
      </c>
      <c r="L157" s="157">
        <v>1417000</v>
      </c>
      <c r="M157" s="158">
        <v>1467000</v>
      </c>
      <c r="N157" s="130" t="s">
        <v>0</v>
      </c>
    </row>
    <row r="158" spans="1:14" ht="21.75" customHeight="1" x14ac:dyDescent="0.2">
      <c r="A158" s="151" t="s">
        <v>96</v>
      </c>
      <c r="B158" s="152">
        <v>650</v>
      </c>
      <c r="C158" s="153">
        <v>11</v>
      </c>
      <c r="D158" s="153">
        <v>1</v>
      </c>
      <c r="E158" s="154" t="s">
        <v>3</v>
      </c>
      <c r="F158" s="171" t="s">
        <v>95</v>
      </c>
      <c r="G158" s="155">
        <v>0</v>
      </c>
      <c r="H158" s="155">
        <v>0</v>
      </c>
      <c r="I158" s="155">
        <v>0</v>
      </c>
      <c r="J158" s="155">
        <v>30000</v>
      </c>
      <c r="K158" s="156">
        <v>30000</v>
      </c>
      <c r="L158" s="157">
        <v>0</v>
      </c>
      <c r="M158" s="158">
        <v>0</v>
      </c>
      <c r="N158" s="130" t="s">
        <v>0</v>
      </c>
    </row>
    <row r="159" spans="1:14" ht="12.75" customHeight="1" x14ac:dyDescent="0.2">
      <c r="A159" s="151" t="s">
        <v>4</v>
      </c>
      <c r="B159" s="152">
        <v>650</v>
      </c>
      <c r="C159" s="153">
        <v>11</v>
      </c>
      <c r="D159" s="153">
        <v>1</v>
      </c>
      <c r="E159" s="154" t="s">
        <v>3</v>
      </c>
      <c r="F159" s="171" t="s">
        <v>2</v>
      </c>
      <c r="G159" s="155">
        <v>800</v>
      </c>
      <c r="H159" s="155">
        <v>800</v>
      </c>
      <c r="I159" s="155">
        <v>700</v>
      </c>
      <c r="J159" s="155">
        <v>1700</v>
      </c>
      <c r="K159" s="156">
        <v>4000</v>
      </c>
      <c r="L159" s="157">
        <v>2500</v>
      </c>
      <c r="M159" s="158">
        <v>4500</v>
      </c>
      <c r="N159" s="130" t="s">
        <v>0</v>
      </c>
    </row>
    <row r="160" spans="1:14" ht="12.75" customHeight="1" thickBot="1" x14ac:dyDescent="0.25">
      <c r="A160" s="159" t="s">
        <v>91</v>
      </c>
      <c r="B160" s="160">
        <v>650</v>
      </c>
      <c r="C160" s="161">
        <v>11</v>
      </c>
      <c r="D160" s="161">
        <v>1</v>
      </c>
      <c r="E160" s="162" t="s">
        <v>3</v>
      </c>
      <c r="F160" s="172" t="s">
        <v>89</v>
      </c>
      <c r="G160" s="163">
        <v>0</v>
      </c>
      <c r="H160" s="163">
        <v>3000</v>
      </c>
      <c r="I160" s="163">
        <v>0</v>
      </c>
      <c r="J160" s="163">
        <v>5000</v>
      </c>
      <c r="K160" s="164">
        <v>8000</v>
      </c>
      <c r="L160" s="165">
        <v>0</v>
      </c>
      <c r="M160" s="166">
        <v>0</v>
      </c>
      <c r="N160" s="130" t="s">
        <v>0</v>
      </c>
    </row>
    <row r="161" spans="1:14" ht="0.75" customHeight="1" x14ac:dyDescent="0.2">
      <c r="A161" s="130"/>
      <c r="B161" s="167">
        <v>650</v>
      </c>
      <c r="C161" s="131">
        <v>0</v>
      </c>
      <c r="D161" s="131">
        <v>0</v>
      </c>
      <c r="E161" s="131" t="s">
        <v>165</v>
      </c>
      <c r="F161" s="173" t="s">
        <v>166</v>
      </c>
      <c r="G161" s="132">
        <v>9508078.3399999999</v>
      </c>
      <c r="H161" s="132">
        <v>12891060.15</v>
      </c>
      <c r="I161" s="132">
        <v>13324565.869999999</v>
      </c>
      <c r="J161" s="132">
        <v>5832188.3700000001</v>
      </c>
      <c r="K161" s="132">
        <v>41555892.729999997</v>
      </c>
      <c r="L161" s="133">
        <v>36002200</v>
      </c>
      <c r="M161" s="134">
        <v>36110900</v>
      </c>
      <c r="N161" s="130" t="s">
        <v>0</v>
      </c>
    </row>
    <row r="162" spans="1:14" ht="21" customHeight="1" thickBot="1" x14ac:dyDescent="0.25">
      <c r="A162" s="135" t="s">
        <v>1</v>
      </c>
      <c r="B162" s="167"/>
      <c r="C162" s="136"/>
      <c r="D162" s="136"/>
      <c r="E162" s="136"/>
      <c r="F162" s="174"/>
      <c r="G162" s="137">
        <v>9508078.3399999999</v>
      </c>
      <c r="H162" s="138">
        <v>12891060.15</v>
      </c>
      <c r="I162" s="138">
        <v>13322904.85</v>
      </c>
      <c r="J162" s="138">
        <v>5833849.3899999997</v>
      </c>
      <c r="K162" s="139">
        <v>41555892.729999997</v>
      </c>
      <c r="L162" s="139">
        <v>36002200</v>
      </c>
      <c r="M162" s="140">
        <v>36110900</v>
      </c>
      <c r="N162" s="141" t="s">
        <v>0</v>
      </c>
    </row>
    <row r="163" spans="1:14" ht="12.75" customHeight="1" x14ac:dyDescent="0.2">
      <c r="A163" s="168"/>
      <c r="B163" s="168"/>
      <c r="C163" s="168"/>
      <c r="D163" s="168"/>
      <c r="E163" s="168"/>
      <c r="F163" s="175"/>
      <c r="G163" s="168"/>
      <c r="H163" s="168"/>
      <c r="I163" s="168"/>
      <c r="J163" s="168"/>
      <c r="K163" s="168"/>
      <c r="L163" s="168"/>
      <c r="M163" s="167"/>
      <c r="N163" s="167"/>
    </row>
    <row r="165" spans="1:14" x14ac:dyDescent="0.2">
      <c r="A165" s="91" t="s">
        <v>138</v>
      </c>
      <c r="B165" s="92"/>
      <c r="C165" s="92"/>
      <c r="D165" s="92"/>
      <c r="E165" s="92"/>
      <c r="F165" s="93"/>
    </row>
    <row r="166" spans="1:14" x14ac:dyDescent="0.2">
      <c r="A166" s="91" t="s">
        <v>139</v>
      </c>
      <c r="B166" s="92"/>
      <c r="C166" s="92"/>
      <c r="D166" s="92"/>
      <c r="E166" s="92"/>
      <c r="F166" s="93"/>
    </row>
    <row r="167" spans="1:14" x14ac:dyDescent="0.2">
      <c r="A167" s="91" t="s">
        <v>140</v>
      </c>
      <c r="B167" s="92"/>
      <c r="C167" s="92"/>
      <c r="D167" s="92"/>
      <c r="E167" s="94" t="s">
        <v>141</v>
      </c>
      <c r="F167" s="93"/>
    </row>
  </sheetData>
  <autoFilter ref="A12:M162"/>
  <mergeCells count="8">
    <mergeCell ref="A7:N7"/>
    <mergeCell ref="A10:A11"/>
    <mergeCell ref="B10:F10"/>
    <mergeCell ref="G10:G11"/>
    <mergeCell ref="H10:H11"/>
    <mergeCell ref="I10:I11"/>
    <mergeCell ref="J10:J11"/>
    <mergeCell ref="K10:M10"/>
  </mergeCells>
  <pageMargins left="0" right="0" top="0" bottom="0" header="0" footer="0"/>
  <pageSetup paperSize="9" scale="79" fitToHeight="0" orientation="landscape" r:id="rId1"/>
  <headerFooter alignWithMargins="0">
    <oddHeader>&amp;CСтраница &amp;P из &amp;N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workbookViewId="0">
      <selection activeCell="D35" sqref="D35"/>
    </sheetView>
  </sheetViews>
  <sheetFormatPr defaultColWidth="9.140625" defaultRowHeight="12.75" x14ac:dyDescent="0.2"/>
  <cols>
    <col min="1" max="1" width="12.42578125" style="178" customWidth="1"/>
    <col min="2" max="2" width="19.28515625" style="178" customWidth="1"/>
    <col min="3" max="3" width="9.140625" style="178"/>
    <col min="4" max="4" width="9" style="178" customWidth="1"/>
    <col min="5" max="5" width="23" style="178" customWidth="1"/>
    <col min="6" max="6" width="9.85546875" style="178" customWidth="1"/>
    <col min="7" max="7" width="17.28515625" style="178" customWidth="1"/>
    <col min="8" max="8" width="11.5703125" style="178" customWidth="1"/>
    <col min="9" max="9" width="10.5703125" style="178" customWidth="1"/>
    <col min="10" max="10" width="12.5703125" style="178" customWidth="1"/>
    <col min="11" max="11" width="11.7109375" style="178" customWidth="1"/>
    <col min="12" max="12" width="10" style="178" customWidth="1"/>
    <col min="13" max="13" width="12" style="178" customWidth="1"/>
    <col min="14" max="256" width="9.140625" style="178"/>
    <col min="257" max="257" width="12.42578125" style="178" customWidth="1"/>
    <col min="258" max="258" width="15.85546875" style="178" customWidth="1"/>
    <col min="259" max="259" width="9.140625" style="178"/>
    <col min="260" max="260" width="9" style="178" customWidth="1"/>
    <col min="261" max="261" width="8.7109375" style="178" customWidth="1"/>
    <col min="262" max="262" width="9.85546875" style="178" customWidth="1"/>
    <col min="263" max="263" width="9.5703125" style="178" customWidth="1"/>
    <col min="264" max="264" width="8" style="178" customWidth="1"/>
    <col min="265" max="265" width="10.5703125" style="178" customWidth="1"/>
    <col min="266" max="266" width="12.5703125" style="178" customWidth="1"/>
    <col min="267" max="267" width="11.7109375" style="178" customWidth="1"/>
    <col min="268" max="268" width="10" style="178" customWidth="1"/>
    <col min="269" max="269" width="12" style="178" customWidth="1"/>
    <col min="270" max="512" width="9.140625" style="178"/>
    <col min="513" max="513" width="12.42578125" style="178" customWidth="1"/>
    <col min="514" max="514" width="15.85546875" style="178" customWidth="1"/>
    <col min="515" max="515" width="9.140625" style="178"/>
    <col min="516" max="516" width="9" style="178" customWidth="1"/>
    <col min="517" max="517" width="8.7109375" style="178" customWidth="1"/>
    <col min="518" max="518" width="9.85546875" style="178" customWidth="1"/>
    <col min="519" max="519" width="9.5703125" style="178" customWidth="1"/>
    <col min="520" max="520" width="8" style="178" customWidth="1"/>
    <col min="521" max="521" width="10.5703125" style="178" customWidth="1"/>
    <col min="522" max="522" width="12.5703125" style="178" customWidth="1"/>
    <col min="523" max="523" width="11.7109375" style="178" customWidth="1"/>
    <col min="524" max="524" width="10" style="178" customWidth="1"/>
    <col min="525" max="525" width="12" style="178" customWidth="1"/>
    <col min="526" max="768" width="9.140625" style="178"/>
    <col min="769" max="769" width="12.42578125" style="178" customWidth="1"/>
    <col min="770" max="770" width="15.85546875" style="178" customWidth="1"/>
    <col min="771" max="771" width="9.140625" style="178"/>
    <col min="772" max="772" width="9" style="178" customWidth="1"/>
    <col min="773" max="773" width="8.7109375" style="178" customWidth="1"/>
    <col min="774" max="774" width="9.85546875" style="178" customWidth="1"/>
    <col min="775" max="775" width="9.5703125" style="178" customWidth="1"/>
    <col min="776" max="776" width="8" style="178" customWidth="1"/>
    <col min="777" max="777" width="10.5703125" style="178" customWidth="1"/>
    <col min="778" max="778" width="12.5703125" style="178" customWidth="1"/>
    <col min="779" max="779" width="11.7109375" style="178" customWidth="1"/>
    <col min="780" max="780" width="10" style="178" customWidth="1"/>
    <col min="781" max="781" width="12" style="178" customWidth="1"/>
    <col min="782" max="1024" width="9.140625" style="178"/>
    <col min="1025" max="1025" width="12.42578125" style="178" customWidth="1"/>
    <col min="1026" max="1026" width="15.85546875" style="178" customWidth="1"/>
    <col min="1027" max="1027" width="9.140625" style="178"/>
    <col min="1028" max="1028" width="9" style="178" customWidth="1"/>
    <col min="1029" max="1029" width="8.7109375" style="178" customWidth="1"/>
    <col min="1030" max="1030" width="9.85546875" style="178" customWidth="1"/>
    <col min="1031" max="1031" width="9.5703125" style="178" customWidth="1"/>
    <col min="1032" max="1032" width="8" style="178" customWidth="1"/>
    <col min="1033" max="1033" width="10.5703125" style="178" customWidth="1"/>
    <col min="1034" max="1034" width="12.5703125" style="178" customWidth="1"/>
    <col min="1035" max="1035" width="11.7109375" style="178" customWidth="1"/>
    <col min="1036" max="1036" width="10" style="178" customWidth="1"/>
    <col min="1037" max="1037" width="12" style="178" customWidth="1"/>
    <col min="1038" max="1280" width="9.140625" style="178"/>
    <col min="1281" max="1281" width="12.42578125" style="178" customWidth="1"/>
    <col min="1282" max="1282" width="15.85546875" style="178" customWidth="1"/>
    <col min="1283" max="1283" width="9.140625" style="178"/>
    <col min="1284" max="1284" width="9" style="178" customWidth="1"/>
    <col min="1285" max="1285" width="8.7109375" style="178" customWidth="1"/>
    <col min="1286" max="1286" width="9.85546875" style="178" customWidth="1"/>
    <col min="1287" max="1287" width="9.5703125" style="178" customWidth="1"/>
    <col min="1288" max="1288" width="8" style="178" customWidth="1"/>
    <col min="1289" max="1289" width="10.5703125" style="178" customWidth="1"/>
    <col min="1290" max="1290" width="12.5703125" style="178" customWidth="1"/>
    <col min="1291" max="1291" width="11.7109375" style="178" customWidth="1"/>
    <col min="1292" max="1292" width="10" style="178" customWidth="1"/>
    <col min="1293" max="1293" width="12" style="178" customWidth="1"/>
    <col min="1294" max="1536" width="9.140625" style="178"/>
    <col min="1537" max="1537" width="12.42578125" style="178" customWidth="1"/>
    <col min="1538" max="1538" width="15.85546875" style="178" customWidth="1"/>
    <col min="1539" max="1539" width="9.140625" style="178"/>
    <col min="1540" max="1540" width="9" style="178" customWidth="1"/>
    <col min="1541" max="1541" width="8.7109375" style="178" customWidth="1"/>
    <col min="1542" max="1542" width="9.85546875" style="178" customWidth="1"/>
    <col min="1543" max="1543" width="9.5703125" style="178" customWidth="1"/>
    <col min="1544" max="1544" width="8" style="178" customWidth="1"/>
    <col min="1545" max="1545" width="10.5703125" style="178" customWidth="1"/>
    <col min="1546" max="1546" width="12.5703125" style="178" customWidth="1"/>
    <col min="1547" max="1547" width="11.7109375" style="178" customWidth="1"/>
    <col min="1548" max="1548" width="10" style="178" customWidth="1"/>
    <col min="1549" max="1549" width="12" style="178" customWidth="1"/>
    <col min="1550" max="1792" width="9.140625" style="178"/>
    <col min="1793" max="1793" width="12.42578125" style="178" customWidth="1"/>
    <col min="1794" max="1794" width="15.85546875" style="178" customWidth="1"/>
    <col min="1795" max="1795" width="9.140625" style="178"/>
    <col min="1796" max="1796" width="9" style="178" customWidth="1"/>
    <col min="1797" max="1797" width="8.7109375" style="178" customWidth="1"/>
    <col min="1798" max="1798" width="9.85546875" style="178" customWidth="1"/>
    <col min="1799" max="1799" width="9.5703125" style="178" customWidth="1"/>
    <col min="1800" max="1800" width="8" style="178" customWidth="1"/>
    <col min="1801" max="1801" width="10.5703125" style="178" customWidth="1"/>
    <col min="1802" max="1802" width="12.5703125" style="178" customWidth="1"/>
    <col min="1803" max="1803" width="11.7109375" style="178" customWidth="1"/>
    <col min="1804" max="1804" width="10" style="178" customWidth="1"/>
    <col min="1805" max="1805" width="12" style="178" customWidth="1"/>
    <col min="1806" max="2048" width="9.140625" style="178"/>
    <col min="2049" max="2049" width="12.42578125" style="178" customWidth="1"/>
    <col min="2050" max="2050" width="15.85546875" style="178" customWidth="1"/>
    <col min="2051" max="2051" width="9.140625" style="178"/>
    <col min="2052" max="2052" width="9" style="178" customWidth="1"/>
    <col min="2053" max="2053" width="8.7109375" style="178" customWidth="1"/>
    <col min="2054" max="2054" width="9.85546875" style="178" customWidth="1"/>
    <col min="2055" max="2055" width="9.5703125" style="178" customWidth="1"/>
    <col min="2056" max="2056" width="8" style="178" customWidth="1"/>
    <col min="2057" max="2057" width="10.5703125" style="178" customWidth="1"/>
    <col min="2058" max="2058" width="12.5703125" style="178" customWidth="1"/>
    <col min="2059" max="2059" width="11.7109375" style="178" customWidth="1"/>
    <col min="2060" max="2060" width="10" style="178" customWidth="1"/>
    <col min="2061" max="2061" width="12" style="178" customWidth="1"/>
    <col min="2062" max="2304" width="9.140625" style="178"/>
    <col min="2305" max="2305" width="12.42578125" style="178" customWidth="1"/>
    <col min="2306" max="2306" width="15.85546875" style="178" customWidth="1"/>
    <col min="2307" max="2307" width="9.140625" style="178"/>
    <col min="2308" max="2308" width="9" style="178" customWidth="1"/>
    <col min="2309" max="2309" width="8.7109375" style="178" customWidth="1"/>
    <col min="2310" max="2310" width="9.85546875" style="178" customWidth="1"/>
    <col min="2311" max="2311" width="9.5703125" style="178" customWidth="1"/>
    <col min="2312" max="2312" width="8" style="178" customWidth="1"/>
    <col min="2313" max="2313" width="10.5703125" style="178" customWidth="1"/>
    <col min="2314" max="2314" width="12.5703125" style="178" customWidth="1"/>
    <col min="2315" max="2315" width="11.7109375" style="178" customWidth="1"/>
    <col min="2316" max="2316" width="10" style="178" customWidth="1"/>
    <col min="2317" max="2317" width="12" style="178" customWidth="1"/>
    <col min="2318" max="2560" width="9.140625" style="178"/>
    <col min="2561" max="2561" width="12.42578125" style="178" customWidth="1"/>
    <col min="2562" max="2562" width="15.85546875" style="178" customWidth="1"/>
    <col min="2563" max="2563" width="9.140625" style="178"/>
    <col min="2564" max="2564" width="9" style="178" customWidth="1"/>
    <col min="2565" max="2565" width="8.7109375" style="178" customWidth="1"/>
    <col min="2566" max="2566" width="9.85546875" style="178" customWidth="1"/>
    <col min="2567" max="2567" width="9.5703125" style="178" customWidth="1"/>
    <col min="2568" max="2568" width="8" style="178" customWidth="1"/>
    <col min="2569" max="2569" width="10.5703125" style="178" customWidth="1"/>
    <col min="2570" max="2570" width="12.5703125" style="178" customWidth="1"/>
    <col min="2571" max="2571" width="11.7109375" style="178" customWidth="1"/>
    <col min="2572" max="2572" width="10" style="178" customWidth="1"/>
    <col min="2573" max="2573" width="12" style="178" customWidth="1"/>
    <col min="2574" max="2816" width="9.140625" style="178"/>
    <col min="2817" max="2817" width="12.42578125" style="178" customWidth="1"/>
    <col min="2818" max="2818" width="15.85546875" style="178" customWidth="1"/>
    <col min="2819" max="2819" width="9.140625" style="178"/>
    <col min="2820" max="2820" width="9" style="178" customWidth="1"/>
    <col min="2821" max="2821" width="8.7109375" style="178" customWidth="1"/>
    <col min="2822" max="2822" width="9.85546875" style="178" customWidth="1"/>
    <col min="2823" max="2823" width="9.5703125" style="178" customWidth="1"/>
    <col min="2824" max="2824" width="8" style="178" customWidth="1"/>
    <col min="2825" max="2825" width="10.5703125" style="178" customWidth="1"/>
    <col min="2826" max="2826" width="12.5703125" style="178" customWidth="1"/>
    <col min="2827" max="2827" width="11.7109375" style="178" customWidth="1"/>
    <col min="2828" max="2828" width="10" style="178" customWidth="1"/>
    <col min="2829" max="2829" width="12" style="178" customWidth="1"/>
    <col min="2830" max="3072" width="9.140625" style="178"/>
    <col min="3073" max="3073" width="12.42578125" style="178" customWidth="1"/>
    <col min="3074" max="3074" width="15.85546875" style="178" customWidth="1"/>
    <col min="3075" max="3075" width="9.140625" style="178"/>
    <col min="3076" max="3076" width="9" style="178" customWidth="1"/>
    <col min="3077" max="3077" width="8.7109375" style="178" customWidth="1"/>
    <col min="3078" max="3078" width="9.85546875" style="178" customWidth="1"/>
    <col min="3079" max="3079" width="9.5703125" style="178" customWidth="1"/>
    <col min="3080" max="3080" width="8" style="178" customWidth="1"/>
    <col min="3081" max="3081" width="10.5703125" style="178" customWidth="1"/>
    <col min="3082" max="3082" width="12.5703125" style="178" customWidth="1"/>
    <col min="3083" max="3083" width="11.7109375" style="178" customWidth="1"/>
    <col min="3084" max="3084" width="10" style="178" customWidth="1"/>
    <col min="3085" max="3085" width="12" style="178" customWidth="1"/>
    <col min="3086" max="3328" width="9.140625" style="178"/>
    <col min="3329" max="3329" width="12.42578125" style="178" customWidth="1"/>
    <col min="3330" max="3330" width="15.85546875" style="178" customWidth="1"/>
    <col min="3331" max="3331" width="9.140625" style="178"/>
    <col min="3332" max="3332" width="9" style="178" customWidth="1"/>
    <col min="3333" max="3333" width="8.7109375" style="178" customWidth="1"/>
    <col min="3334" max="3334" width="9.85546875" style="178" customWidth="1"/>
    <col min="3335" max="3335" width="9.5703125" style="178" customWidth="1"/>
    <col min="3336" max="3336" width="8" style="178" customWidth="1"/>
    <col min="3337" max="3337" width="10.5703125" style="178" customWidth="1"/>
    <col min="3338" max="3338" width="12.5703125" style="178" customWidth="1"/>
    <col min="3339" max="3339" width="11.7109375" style="178" customWidth="1"/>
    <col min="3340" max="3340" width="10" style="178" customWidth="1"/>
    <col min="3341" max="3341" width="12" style="178" customWidth="1"/>
    <col min="3342" max="3584" width="9.140625" style="178"/>
    <col min="3585" max="3585" width="12.42578125" style="178" customWidth="1"/>
    <col min="3586" max="3586" width="15.85546875" style="178" customWidth="1"/>
    <col min="3587" max="3587" width="9.140625" style="178"/>
    <col min="3588" max="3588" width="9" style="178" customWidth="1"/>
    <col min="3589" max="3589" width="8.7109375" style="178" customWidth="1"/>
    <col min="3590" max="3590" width="9.85546875" style="178" customWidth="1"/>
    <col min="3591" max="3591" width="9.5703125" style="178" customWidth="1"/>
    <col min="3592" max="3592" width="8" style="178" customWidth="1"/>
    <col min="3593" max="3593" width="10.5703125" style="178" customWidth="1"/>
    <col min="3594" max="3594" width="12.5703125" style="178" customWidth="1"/>
    <col min="3595" max="3595" width="11.7109375" style="178" customWidth="1"/>
    <col min="3596" max="3596" width="10" style="178" customWidth="1"/>
    <col min="3597" max="3597" width="12" style="178" customWidth="1"/>
    <col min="3598" max="3840" width="9.140625" style="178"/>
    <col min="3841" max="3841" width="12.42578125" style="178" customWidth="1"/>
    <col min="3842" max="3842" width="15.85546875" style="178" customWidth="1"/>
    <col min="3843" max="3843" width="9.140625" style="178"/>
    <col min="3844" max="3844" width="9" style="178" customWidth="1"/>
    <col min="3845" max="3845" width="8.7109375" style="178" customWidth="1"/>
    <col min="3846" max="3846" width="9.85546875" style="178" customWidth="1"/>
    <col min="3847" max="3847" width="9.5703125" style="178" customWidth="1"/>
    <col min="3848" max="3848" width="8" style="178" customWidth="1"/>
    <col min="3849" max="3849" width="10.5703125" style="178" customWidth="1"/>
    <col min="3850" max="3850" width="12.5703125" style="178" customWidth="1"/>
    <col min="3851" max="3851" width="11.7109375" style="178" customWidth="1"/>
    <col min="3852" max="3852" width="10" style="178" customWidth="1"/>
    <col min="3853" max="3853" width="12" style="178" customWidth="1"/>
    <col min="3854" max="4096" width="9.140625" style="178"/>
    <col min="4097" max="4097" width="12.42578125" style="178" customWidth="1"/>
    <col min="4098" max="4098" width="15.85546875" style="178" customWidth="1"/>
    <col min="4099" max="4099" width="9.140625" style="178"/>
    <col min="4100" max="4100" width="9" style="178" customWidth="1"/>
    <col min="4101" max="4101" width="8.7109375" style="178" customWidth="1"/>
    <col min="4102" max="4102" width="9.85546875" style="178" customWidth="1"/>
    <col min="4103" max="4103" width="9.5703125" style="178" customWidth="1"/>
    <col min="4104" max="4104" width="8" style="178" customWidth="1"/>
    <col min="4105" max="4105" width="10.5703125" style="178" customWidth="1"/>
    <col min="4106" max="4106" width="12.5703125" style="178" customWidth="1"/>
    <col min="4107" max="4107" width="11.7109375" style="178" customWidth="1"/>
    <col min="4108" max="4108" width="10" style="178" customWidth="1"/>
    <col min="4109" max="4109" width="12" style="178" customWidth="1"/>
    <col min="4110" max="4352" width="9.140625" style="178"/>
    <col min="4353" max="4353" width="12.42578125" style="178" customWidth="1"/>
    <col min="4354" max="4354" width="15.85546875" style="178" customWidth="1"/>
    <col min="4355" max="4355" width="9.140625" style="178"/>
    <col min="4356" max="4356" width="9" style="178" customWidth="1"/>
    <col min="4357" max="4357" width="8.7109375" style="178" customWidth="1"/>
    <col min="4358" max="4358" width="9.85546875" style="178" customWidth="1"/>
    <col min="4359" max="4359" width="9.5703125" style="178" customWidth="1"/>
    <col min="4360" max="4360" width="8" style="178" customWidth="1"/>
    <col min="4361" max="4361" width="10.5703125" style="178" customWidth="1"/>
    <col min="4362" max="4362" width="12.5703125" style="178" customWidth="1"/>
    <col min="4363" max="4363" width="11.7109375" style="178" customWidth="1"/>
    <col min="4364" max="4364" width="10" style="178" customWidth="1"/>
    <col min="4365" max="4365" width="12" style="178" customWidth="1"/>
    <col min="4366" max="4608" width="9.140625" style="178"/>
    <col min="4609" max="4609" width="12.42578125" style="178" customWidth="1"/>
    <col min="4610" max="4610" width="15.85546875" style="178" customWidth="1"/>
    <col min="4611" max="4611" width="9.140625" style="178"/>
    <col min="4612" max="4612" width="9" style="178" customWidth="1"/>
    <col min="4613" max="4613" width="8.7109375" style="178" customWidth="1"/>
    <col min="4614" max="4614" width="9.85546875" style="178" customWidth="1"/>
    <col min="4615" max="4615" width="9.5703125" style="178" customWidth="1"/>
    <col min="4616" max="4616" width="8" style="178" customWidth="1"/>
    <col min="4617" max="4617" width="10.5703125" style="178" customWidth="1"/>
    <col min="4618" max="4618" width="12.5703125" style="178" customWidth="1"/>
    <col min="4619" max="4619" width="11.7109375" style="178" customWidth="1"/>
    <col min="4620" max="4620" width="10" style="178" customWidth="1"/>
    <col min="4621" max="4621" width="12" style="178" customWidth="1"/>
    <col min="4622" max="4864" width="9.140625" style="178"/>
    <col min="4865" max="4865" width="12.42578125" style="178" customWidth="1"/>
    <col min="4866" max="4866" width="15.85546875" style="178" customWidth="1"/>
    <col min="4867" max="4867" width="9.140625" style="178"/>
    <col min="4868" max="4868" width="9" style="178" customWidth="1"/>
    <col min="4869" max="4869" width="8.7109375" style="178" customWidth="1"/>
    <col min="4870" max="4870" width="9.85546875" style="178" customWidth="1"/>
    <col min="4871" max="4871" width="9.5703125" style="178" customWidth="1"/>
    <col min="4872" max="4872" width="8" style="178" customWidth="1"/>
    <col min="4873" max="4873" width="10.5703125" style="178" customWidth="1"/>
    <col min="4874" max="4874" width="12.5703125" style="178" customWidth="1"/>
    <col min="4875" max="4875" width="11.7109375" style="178" customWidth="1"/>
    <col min="4876" max="4876" width="10" style="178" customWidth="1"/>
    <col min="4877" max="4877" width="12" style="178" customWidth="1"/>
    <col min="4878" max="5120" width="9.140625" style="178"/>
    <col min="5121" max="5121" width="12.42578125" style="178" customWidth="1"/>
    <col min="5122" max="5122" width="15.85546875" style="178" customWidth="1"/>
    <col min="5123" max="5123" width="9.140625" style="178"/>
    <col min="5124" max="5124" width="9" style="178" customWidth="1"/>
    <col min="5125" max="5125" width="8.7109375" style="178" customWidth="1"/>
    <col min="5126" max="5126" width="9.85546875" style="178" customWidth="1"/>
    <col min="5127" max="5127" width="9.5703125" style="178" customWidth="1"/>
    <col min="5128" max="5128" width="8" style="178" customWidth="1"/>
    <col min="5129" max="5129" width="10.5703125" style="178" customWidth="1"/>
    <col min="5130" max="5130" width="12.5703125" style="178" customWidth="1"/>
    <col min="5131" max="5131" width="11.7109375" style="178" customWidth="1"/>
    <col min="5132" max="5132" width="10" style="178" customWidth="1"/>
    <col min="5133" max="5133" width="12" style="178" customWidth="1"/>
    <col min="5134" max="5376" width="9.140625" style="178"/>
    <col min="5377" max="5377" width="12.42578125" style="178" customWidth="1"/>
    <col min="5378" max="5378" width="15.85546875" style="178" customWidth="1"/>
    <col min="5379" max="5379" width="9.140625" style="178"/>
    <col min="5380" max="5380" width="9" style="178" customWidth="1"/>
    <col min="5381" max="5381" width="8.7109375" style="178" customWidth="1"/>
    <col min="5382" max="5382" width="9.85546875" style="178" customWidth="1"/>
    <col min="5383" max="5383" width="9.5703125" style="178" customWidth="1"/>
    <col min="5384" max="5384" width="8" style="178" customWidth="1"/>
    <col min="5385" max="5385" width="10.5703125" style="178" customWidth="1"/>
    <col min="5386" max="5386" width="12.5703125" style="178" customWidth="1"/>
    <col min="5387" max="5387" width="11.7109375" style="178" customWidth="1"/>
    <col min="5388" max="5388" width="10" style="178" customWidth="1"/>
    <col min="5389" max="5389" width="12" style="178" customWidth="1"/>
    <col min="5390" max="5632" width="9.140625" style="178"/>
    <col min="5633" max="5633" width="12.42578125" style="178" customWidth="1"/>
    <col min="5634" max="5634" width="15.85546875" style="178" customWidth="1"/>
    <col min="5635" max="5635" width="9.140625" style="178"/>
    <col min="5636" max="5636" width="9" style="178" customWidth="1"/>
    <col min="5637" max="5637" width="8.7109375" style="178" customWidth="1"/>
    <col min="5638" max="5638" width="9.85546875" style="178" customWidth="1"/>
    <col min="5639" max="5639" width="9.5703125" style="178" customWidth="1"/>
    <col min="5640" max="5640" width="8" style="178" customWidth="1"/>
    <col min="5641" max="5641" width="10.5703125" style="178" customWidth="1"/>
    <col min="5642" max="5642" width="12.5703125" style="178" customWidth="1"/>
    <col min="5643" max="5643" width="11.7109375" style="178" customWidth="1"/>
    <col min="5644" max="5644" width="10" style="178" customWidth="1"/>
    <col min="5645" max="5645" width="12" style="178" customWidth="1"/>
    <col min="5646" max="5888" width="9.140625" style="178"/>
    <col min="5889" max="5889" width="12.42578125" style="178" customWidth="1"/>
    <col min="5890" max="5890" width="15.85546875" style="178" customWidth="1"/>
    <col min="5891" max="5891" width="9.140625" style="178"/>
    <col min="5892" max="5892" width="9" style="178" customWidth="1"/>
    <col min="5893" max="5893" width="8.7109375" style="178" customWidth="1"/>
    <col min="5894" max="5894" width="9.85546875" style="178" customWidth="1"/>
    <col min="5895" max="5895" width="9.5703125" style="178" customWidth="1"/>
    <col min="5896" max="5896" width="8" style="178" customWidth="1"/>
    <col min="5897" max="5897" width="10.5703125" style="178" customWidth="1"/>
    <col min="5898" max="5898" width="12.5703125" style="178" customWidth="1"/>
    <col min="5899" max="5899" width="11.7109375" style="178" customWidth="1"/>
    <col min="5900" max="5900" width="10" style="178" customWidth="1"/>
    <col min="5901" max="5901" width="12" style="178" customWidth="1"/>
    <col min="5902" max="6144" width="9.140625" style="178"/>
    <col min="6145" max="6145" width="12.42578125" style="178" customWidth="1"/>
    <col min="6146" max="6146" width="15.85546875" style="178" customWidth="1"/>
    <col min="6147" max="6147" width="9.140625" style="178"/>
    <col min="6148" max="6148" width="9" style="178" customWidth="1"/>
    <col min="6149" max="6149" width="8.7109375" style="178" customWidth="1"/>
    <col min="6150" max="6150" width="9.85546875" style="178" customWidth="1"/>
    <col min="6151" max="6151" width="9.5703125" style="178" customWidth="1"/>
    <col min="6152" max="6152" width="8" style="178" customWidth="1"/>
    <col min="6153" max="6153" width="10.5703125" style="178" customWidth="1"/>
    <col min="6154" max="6154" width="12.5703125" style="178" customWidth="1"/>
    <col min="6155" max="6155" width="11.7109375" style="178" customWidth="1"/>
    <col min="6156" max="6156" width="10" style="178" customWidth="1"/>
    <col min="6157" max="6157" width="12" style="178" customWidth="1"/>
    <col min="6158" max="6400" width="9.140625" style="178"/>
    <col min="6401" max="6401" width="12.42578125" style="178" customWidth="1"/>
    <col min="6402" max="6402" width="15.85546875" style="178" customWidth="1"/>
    <col min="6403" max="6403" width="9.140625" style="178"/>
    <col min="6404" max="6404" width="9" style="178" customWidth="1"/>
    <col min="6405" max="6405" width="8.7109375" style="178" customWidth="1"/>
    <col min="6406" max="6406" width="9.85546875" style="178" customWidth="1"/>
    <col min="6407" max="6407" width="9.5703125" style="178" customWidth="1"/>
    <col min="6408" max="6408" width="8" style="178" customWidth="1"/>
    <col min="6409" max="6409" width="10.5703125" style="178" customWidth="1"/>
    <col min="6410" max="6410" width="12.5703125" style="178" customWidth="1"/>
    <col min="6411" max="6411" width="11.7109375" style="178" customWidth="1"/>
    <col min="6412" max="6412" width="10" style="178" customWidth="1"/>
    <col min="6413" max="6413" width="12" style="178" customWidth="1"/>
    <col min="6414" max="6656" width="9.140625" style="178"/>
    <col min="6657" max="6657" width="12.42578125" style="178" customWidth="1"/>
    <col min="6658" max="6658" width="15.85546875" style="178" customWidth="1"/>
    <col min="6659" max="6659" width="9.140625" style="178"/>
    <col min="6660" max="6660" width="9" style="178" customWidth="1"/>
    <col min="6661" max="6661" width="8.7109375" style="178" customWidth="1"/>
    <col min="6662" max="6662" width="9.85546875" style="178" customWidth="1"/>
    <col min="6663" max="6663" width="9.5703125" style="178" customWidth="1"/>
    <col min="6664" max="6664" width="8" style="178" customWidth="1"/>
    <col min="6665" max="6665" width="10.5703125" style="178" customWidth="1"/>
    <col min="6666" max="6666" width="12.5703125" style="178" customWidth="1"/>
    <col min="6667" max="6667" width="11.7109375" style="178" customWidth="1"/>
    <col min="6668" max="6668" width="10" style="178" customWidth="1"/>
    <col min="6669" max="6669" width="12" style="178" customWidth="1"/>
    <col min="6670" max="6912" width="9.140625" style="178"/>
    <col min="6913" max="6913" width="12.42578125" style="178" customWidth="1"/>
    <col min="6914" max="6914" width="15.85546875" style="178" customWidth="1"/>
    <col min="6915" max="6915" width="9.140625" style="178"/>
    <col min="6916" max="6916" width="9" style="178" customWidth="1"/>
    <col min="6917" max="6917" width="8.7109375" style="178" customWidth="1"/>
    <col min="6918" max="6918" width="9.85546875" style="178" customWidth="1"/>
    <col min="6919" max="6919" width="9.5703125" style="178" customWidth="1"/>
    <col min="6920" max="6920" width="8" style="178" customWidth="1"/>
    <col min="6921" max="6921" width="10.5703125" style="178" customWidth="1"/>
    <col min="6922" max="6922" width="12.5703125" style="178" customWidth="1"/>
    <col min="6923" max="6923" width="11.7109375" style="178" customWidth="1"/>
    <col min="6924" max="6924" width="10" style="178" customWidth="1"/>
    <col min="6925" max="6925" width="12" style="178" customWidth="1"/>
    <col min="6926" max="7168" width="9.140625" style="178"/>
    <col min="7169" max="7169" width="12.42578125" style="178" customWidth="1"/>
    <col min="7170" max="7170" width="15.85546875" style="178" customWidth="1"/>
    <col min="7171" max="7171" width="9.140625" style="178"/>
    <col min="7172" max="7172" width="9" style="178" customWidth="1"/>
    <col min="7173" max="7173" width="8.7109375" style="178" customWidth="1"/>
    <col min="7174" max="7174" width="9.85546875" style="178" customWidth="1"/>
    <col min="7175" max="7175" width="9.5703125" style="178" customWidth="1"/>
    <col min="7176" max="7176" width="8" style="178" customWidth="1"/>
    <col min="7177" max="7177" width="10.5703125" style="178" customWidth="1"/>
    <col min="7178" max="7178" width="12.5703125" style="178" customWidth="1"/>
    <col min="7179" max="7179" width="11.7109375" style="178" customWidth="1"/>
    <col min="7180" max="7180" width="10" style="178" customWidth="1"/>
    <col min="7181" max="7181" width="12" style="178" customWidth="1"/>
    <col min="7182" max="7424" width="9.140625" style="178"/>
    <col min="7425" max="7425" width="12.42578125" style="178" customWidth="1"/>
    <col min="7426" max="7426" width="15.85546875" style="178" customWidth="1"/>
    <col min="7427" max="7427" width="9.140625" style="178"/>
    <col min="7428" max="7428" width="9" style="178" customWidth="1"/>
    <col min="7429" max="7429" width="8.7109375" style="178" customWidth="1"/>
    <col min="7430" max="7430" width="9.85546875" style="178" customWidth="1"/>
    <col min="7431" max="7431" width="9.5703125" style="178" customWidth="1"/>
    <col min="7432" max="7432" width="8" style="178" customWidth="1"/>
    <col min="7433" max="7433" width="10.5703125" style="178" customWidth="1"/>
    <col min="7434" max="7434" width="12.5703125" style="178" customWidth="1"/>
    <col min="7435" max="7435" width="11.7109375" style="178" customWidth="1"/>
    <col min="7436" max="7436" width="10" style="178" customWidth="1"/>
    <col min="7437" max="7437" width="12" style="178" customWidth="1"/>
    <col min="7438" max="7680" width="9.140625" style="178"/>
    <col min="7681" max="7681" width="12.42578125" style="178" customWidth="1"/>
    <col min="7682" max="7682" width="15.85546875" style="178" customWidth="1"/>
    <col min="7683" max="7683" width="9.140625" style="178"/>
    <col min="7684" max="7684" width="9" style="178" customWidth="1"/>
    <col min="7685" max="7685" width="8.7109375" style="178" customWidth="1"/>
    <col min="7686" max="7686" width="9.85546875" style="178" customWidth="1"/>
    <col min="7687" max="7687" width="9.5703125" style="178" customWidth="1"/>
    <col min="7688" max="7688" width="8" style="178" customWidth="1"/>
    <col min="7689" max="7689" width="10.5703125" style="178" customWidth="1"/>
    <col min="7690" max="7690" width="12.5703125" style="178" customWidth="1"/>
    <col min="7691" max="7691" width="11.7109375" style="178" customWidth="1"/>
    <col min="7692" max="7692" width="10" style="178" customWidth="1"/>
    <col min="7693" max="7693" width="12" style="178" customWidth="1"/>
    <col min="7694" max="7936" width="9.140625" style="178"/>
    <col min="7937" max="7937" width="12.42578125" style="178" customWidth="1"/>
    <col min="7938" max="7938" width="15.85546875" style="178" customWidth="1"/>
    <col min="7939" max="7939" width="9.140625" style="178"/>
    <col min="7940" max="7940" width="9" style="178" customWidth="1"/>
    <col min="7941" max="7941" width="8.7109375" style="178" customWidth="1"/>
    <col min="7942" max="7942" width="9.85546875" style="178" customWidth="1"/>
    <col min="7943" max="7943" width="9.5703125" style="178" customWidth="1"/>
    <col min="7944" max="7944" width="8" style="178" customWidth="1"/>
    <col min="7945" max="7945" width="10.5703125" style="178" customWidth="1"/>
    <col min="7946" max="7946" width="12.5703125" style="178" customWidth="1"/>
    <col min="7947" max="7947" width="11.7109375" style="178" customWidth="1"/>
    <col min="7948" max="7948" width="10" style="178" customWidth="1"/>
    <col min="7949" max="7949" width="12" style="178" customWidth="1"/>
    <col min="7950" max="8192" width="9.140625" style="178"/>
    <col min="8193" max="8193" width="12.42578125" style="178" customWidth="1"/>
    <col min="8194" max="8194" width="15.85546875" style="178" customWidth="1"/>
    <col min="8195" max="8195" width="9.140625" style="178"/>
    <col min="8196" max="8196" width="9" style="178" customWidth="1"/>
    <col min="8197" max="8197" width="8.7109375" style="178" customWidth="1"/>
    <col min="8198" max="8198" width="9.85546875" style="178" customWidth="1"/>
    <col min="8199" max="8199" width="9.5703125" style="178" customWidth="1"/>
    <col min="8200" max="8200" width="8" style="178" customWidth="1"/>
    <col min="8201" max="8201" width="10.5703125" style="178" customWidth="1"/>
    <col min="8202" max="8202" width="12.5703125" style="178" customWidth="1"/>
    <col min="8203" max="8203" width="11.7109375" style="178" customWidth="1"/>
    <col min="8204" max="8204" width="10" style="178" customWidth="1"/>
    <col min="8205" max="8205" width="12" style="178" customWidth="1"/>
    <col min="8206" max="8448" width="9.140625" style="178"/>
    <col min="8449" max="8449" width="12.42578125" style="178" customWidth="1"/>
    <col min="8450" max="8450" width="15.85546875" style="178" customWidth="1"/>
    <col min="8451" max="8451" width="9.140625" style="178"/>
    <col min="8452" max="8452" width="9" style="178" customWidth="1"/>
    <col min="8453" max="8453" width="8.7109375" style="178" customWidth="1"/>
    <col min="8454" max="8454" width="9.85546875" style="178" customWidth="1"/>
    <col min="8455" max="8455" width="9.5703125" style="178" customWidth="1"/>
    <col min="8456" max="8456" width="8" style="178" customWidth="1"/>
    <col min="8457" max="8457" width="10.5703125" style="178" customWidth="1"/>
    <col min="8458" max="8458" width="12.5703125" style="178" customWidth="1"/>
    <col min="8459" max="8459" width="11.7109375" style="178" customWidth="1"/>
    <col min="8460" max="8460" width="10" style="178" customWidth="1"/>
    <col min="8461" max="8461" width="12" style="178" customWidth="1"/>
    <col min="8462" max="8704" width="9.140625" style="178"/>
    <col min="8705" max="8705" width="12.42578125" style="178" customWidth="1"/>
    <col min="8706" max="8706" width="15.85546875" style="178" customWidth="1"/>
    <col min="8707" max="8707" width="9.140625" style="178"/>
    <col min="8708" max="8708" width="9" style="178" customWidth="1"/>
    <col min="8709" max="8709" width="8.7109375" style="178" customWidth="1"/>
    <col min="8710" max="8710" width="9.85546875" style="178" customWidth="1"/>
    <col min="8711" max="8711" width="9.5703125" style="178" customWidth="1"/>
    <col min="8712" max="8712" width="8" style="178" customWidth="1"/>
    <col min="8713" max="8713" width="10.5703125" style="178" customWidth="1"/>
    <col min="8714" max="8714" width="12.5703125" style="178" customWidth="1"/>
    <col min="8715" max="8715" width="11.7109375" style="178" customWidth="1"/>
    <col min="8716" max="8716" width="10" style="178" customWidth="1"/>
    <col min="8717" max="8717" width="12" style="178" customWidth="1"/>
    <col min="8718" max="8960" width="9.140625" style="178"/>
    <col min="8961" max="8961" width="12.42578125" style="178" customWidth="1"/>
    <col min="8962" max="8962" width="15.85546875" style="178" customWidth="1"/>
    <col min="8963" max="8963" width="9.140625" style="178"/>
    <col min="8964" max="8964" width="9" style="178" customWidth="1"/>
    <col min="8965" max="8965" width="8.7109375" style="178" customWidth="1"/>
    <col min="8966" max="8966" width="9.85546875" style="178" customWidth="1"/>
    <col min="8967" max="8967" width="9.5703125" style="178" customWidth="1"/>
    <col min="8968" max="8968" width="8" style="178" customWidth="1"/>
    <col min="8969" max="8969" width="10.5703125" style="178" customWidth="1"/>
    <col min="8970" max="8970" width="12.5703125" style="178" customWidth="1"/>
    <col min="8971" max="8971" width="11.7109375" style="178" customWidth="1"/>
    <col min="8972" max="8972" width="10" style="178" customWidth="1"/>
    <col min="8973" max="8973" width="12" style="178" customWidth="1"/>
    <col min="8974" max="9216" width="9.140625" style="178"/>
    <col min="9217" max="9217" width="12.42578125" style="178" customWidth="1"/>
    <col min="9218" max="9218" width="15.85546875" style="178" customWidth="1"/>
    <col min="9219" max="9219" width="9.140625" style="178"/>
    <col min="9220" max="9220" width="9" style="178" customWidth="1"/>
    <col min="9221" max="9221" width="8.7109375" style="178" customWidth="1"/>
    <col min="9222" max="9222" width="9.85546875" style="178" customWidth="1"/>
    <col min="9223" max="9223" width="9.5703125" style="178" customWidth="1"/>
    <col min="9224" max="9224" width="8" style="178" customWidth="1"/>
    <col min="9225" max="9225" width="10.5703125" style="178" customWidth="1"/>
    <col min="9226" max="9226" width="12.5703125" style="178" customWidth="1"/>
    <col min="9227" max="9227" width="11.7109375" style="178" customWidth="1"/>
    <col min="9228" max="9228" width="10" style="178" customWidth="1"/>
    <col min="9229" max="9229" width="12" style="178" customWidth="1"/>
    <col min="9230" max="9472" width="9.140625" style="178"/>
    <col min="9473" max="9473" width="12.42578125" style="178" customWidth="1"/>
    <col min="9474" max="9474" width="15.85546875" style="178" customWidth="1"/>
    <col min="9475" max="9475" width="9.140625" style="178"/>
    <col min="9476" max="9476" width="9" style="178" customWidth="1"/>
    <col min="9477" max="9477" width="8.7109375" style="178" customWidth="1"/>
    <col min="9478" max="9478" width="9.85546875" style="178" customWidth="1"/>
    <col min="9479" max="9479" width="9.5703125" style="178" customWidth="1"/>
    <col min="9480" max="9480" width="8" style="178" customWidth="1"/>
    <col min="9481" max="9481" width="10.5703125" style="178" customWidth="1"/>
    <col min="9482" max="9482" width="12.5703125" style="178" customWidth="1"/>
    <col min="9483" max="9483" width="11.7109375" style="178" customWidth="1"/>
    <col min="9484" max="9484" width="10" style="178" customWidth="1"/>
    <col min="9485" max="9485" width="12" style="178" customWidth="1"/>
    <col min="9486" max="9728" width="9.140625" style="178"/>
    <col min="9729" max="9729" width="12.42578125" style="178" customWidth="1"/>
    <col min="9730" max="9730" width="15.85546875" style="178" customWidth="1"/>
    <col min="9731" max="9731" width="9.140625" style="178"/>
    <col min="9732" max="9732" width="9" style="178" customWidth="1"/>
    <col min="9733" max="9733" width="8.7109375" style="178" customWidth="1"/>
    <col min="9734" max="9734" width="9.85546875" style="178" customWidth="1"/>
    <col min="9735" max="9735" width="9.5703125" style="178" customWidth="1"/>
    <col min="9736" max="9736" width="8" style="178" customWidth="1"/>
    <col min="9737" max="9737" width="10.5703125" style="178" customWidth="1"/>
    <col min="9738" max="9738" width="12.5703125" style="178" customWidth="1"/>
    <col min="9739" max="9739" width="11.7109375" style="178" customWidth="1"/>
    <col min="9740" max="9740" width="10" style="178" customWidth="1"/>
    <col min="9741" max="9741" width="12" style="178" customWidth="1"/>
    <col min="9742" max="9984" width="9.140625" style="178"/>
    <col min="9985" max="9985" width="12.42578125" style="178" customWidth="1"/>
    <col min="9986" max="9986" width="15.85546875" style="178" customWidth="1"/>
    <col min="9987" max="9987" width="9.140625" style="178"/>
    <col min="9988" max="9988" width="9" style="178" customWidth="1"/>
    <col min="9989" max="9989" width="8.7109375" style="178" customWidth="1"/>
    <col min="9990" max="9990" width="9.85546875" style="178" customWidth="1"/>
    <col min="9991" max="9991" width="9.5703125" style="178" customWidth="1"/>
    <col min="9992" max="9992" width="8" style="178" customWidth="1"/>
    <col min="9993" max="9993" width="10.5703125" style="178" customWidth="1"/>
    <col min="9994" max="9994" width="12.5703125" style="178" customWidth="1"/>
    <col min="9995" max="9995" width="11.7109375" style="178" customWidth="1"/>
    <col min="9996" max="9996" width="10" style="178" customWidth="1"/>
    <col min="9997" max="9997" width="12" style="178" customWidth="1"/>
    <col min="9998" max="10240" width="9.140625" style="178"/>
    <col min="10241" max="10241" width="12.42578125" style="178" customWidth="1"/>
    <col min="10242" max="10242" width="15.85546875" style="178" customWidth="1"/>
    <col min="10243" max="10243" width="9.140625" style="178"/>
    <col min="10244" max="10244" width="9" style="178" customWidth="1"/>
    <col min="10245" max="10245" width="8.7109375" style="178" customWidth="1"/>
    <col min="10246" max="10246" width="9.85546875" style="178" customWidth="1"/>
    <col min="10247" max="10247" width="9.5703125" style="178" customWidth="1"/>
    <col min="10248" max="10248" width="8" style="178" customWidth="1"/>
    <col min="10249" max="10249" width="10.5703125" style="178" customWidth="1"/>
    <col min="10250" max="10250" width="12.5703125" style="178" customWidth="1"/>
    <col min="10251" max="10251" width="11.7109375" style="178" customWidth="1"/>
    <col min="10252" max="10252" width="10" style="178" customWidth="1"/>
    <col min="10253" max="10253" width="12" style="178" customWidth="1"/>
    <col min="10254" max="10496" width="9.140625" style="178"/>
    <col min="10497" max="10497" width="12.42578125" style="178" customWidth="1"/>
    <col min="10498" max="10498" width="15.85546875" style="178" customWidth="1"/>
    <col min="10499" max="10499" width="9.140625" style="178"/>
    <col min="10500" max="10500" width="9" style="178" customWidth="1"/>
    <col min="10501" max="10501" width="8.7109375" style="178" customWidth="1"/>
    <col min="10502" max="10502" width="9.85546875" style="178" customWidth="1"/>
    <col min="10503" max="10503" width="9.5703125" style="178" customWidth="1"/>
    <col min="10504" max="10504" width="8" style="178" customWidth="1"/>
    <col min="10505" max="10505" width="10.5703125" style="178" customWidth="1"/>
    <col min="10506" max="10506" width="12.5703125" style="178" customWidth="1"/>
    <col min="10507" max="10507" width="11.7109375" style="178" customWidth="1"/>
    <col min="10508" max="10508" width="10" style="178" customWidth="1"/>
    <col min="10509" max="10509" width="12" style="178" customWidth="1"/>
    <col min="10510" max="10752" width="9.140625" style="178"/>
    <col min="10753" max="10753" width="12.42578125" style="178" customWidth="1"/>
    <col min="10754" max="10754" width="15.85546875" style="178" customWidth="1"/>
    <col min="10755" max="10755" width="9.140625" style="178"/>
    <col min="10756" max="10756" width="9" style="178" customWidth="1"/>
    <col min="10757" max="10757" width="8.7109375" style="178" customWidth="1"/>
    <col min="10758" max="10758" width="9.85546875" style="178" customWidth="1"/>
    <col min="10759" max="10759" width="9.5703125" style="178" customWidth="1"/>
    <col min="10760" max="10760" width="8" style="178" customWidth="1"/>
    <col min="10761" max="10761" width="10.5703125" style="178" customWidth="1"/>
    <col min="10762" max="10762" width="12.5703125" style="178" customWidth="1"/>
    <col min="10763" max="10763" width="11.7109375" style="178" customWidth="1"/>
    <col min="10764" max="10764" width="10" style="178" customWidth="1"/>
    <col min="10765" max="10765" width="12" style="178" customWidth="1"/>
    <col min="10766" max="11008" width="9.140625" style="178"/>
    <col min="11009" max="11009" width="12.42578125" style="178" customWidth="1"/>
    <col min="11010" max="11010" width="15.85546875" style="178" customWidth="1"/>
    <col min="11011" max="11011" width="9.140625" style="178"/>
    <col min="11012" max="11012" width="9" style="178" customWidth="1"/>
    <col min="11013" max="11013" width="8.7109375" style="178" customWidth="1"/>
    <col min="11014" max="11014" width="9.85546875" style="178" customWidth="1"/>
    <col min="11015" max="11015" width="9.5703125" style="178" customWidth="1"/>
    <col min="11016" max="11016" width="8" style="178" customWidth="1"/>
    <col min="11017" max="11017" width="10.5703125" style="178" customWidth="1"/>
    <col min="11018" max="11018" width="12.5703125" style="178" customWidth="1"/>
    <col min="11019" max="11019" width="11.7109375" style="178" customWidth="1"/>
    <col min="11020" max="11020" width="10" style="178" customWidth="1"/>
    <col min="11021" max="11021" width="12" style="178" customWidth="1"/>
    <col min="11022" max="11264" width="9.140625" style="178"/>
    <col min="11265" max="11265" width="12.42578125" style="178" customWidth="1"/>
    <col min="11266" max="11266" width="15.85546875" style="178" customWidth="1"/>
    <col min="11267" max="11267" width="9.140625" style="178"/>
    <col min="11268" max="11268" width="9" style="178" customWidth="1"/>
    <col min="11269" max="11269" width="8.7109375" style="178" customWidth="1"/>
    <col min="11270" max="11270" width="9.85546875" style="178" customWidth="1"/>
    <col min="11271" max="11271" width="9.5703125" style="178" customWidth="1"/>
    <col min="11272" max="11272" width="8" style="178" customWidth="1"/>
    <col min="11273" max="11273" width="10.5703125" style="178" customWidth="1"/>
    <col min="11274" max="11274" width="12.5703125" style="178" customWidth="1"/>
    <col min="11275" max="11275" width="11.7109375" style="178" customWidth="1"/>
    <col min="11276" max="11276" width="10" style="178" customWidth="1"/>
    <col min="11277" max="11277" width="12" style="178" customWidth="1"/>
    <col min="11278" max="11520" width="9.140625" style="178"/>
    <col min="11521" max="11521" width="12.42578125" style="178" customWidth="1"/>
    <col min="11522" max="11522" width="15.85546875" style="178" customWidth="1"/>
    <col min="11523" max="11523" width="9.140625" style="178"/>
    <col min="11524" max="11524" width="9" style="178" customWidth="1"/>
    <col min="11525" max="11525" width="8.7109375" style="178" customWidth="1"/>
    <col min="11526" max="11526" width="9.85546875" style="178" customWidth="1"/>
    <col min="11527" max="11527" width="9.5703125" style="178" customWidth="1"/>
    <col min="11528" max="11528" width="8" style="178" customWidth="1"/>
    <col min="11529" max="11529" width="10.5703125" style="178" customWidth="1"/>
    <col min="11530" max="11530" width="12.5703125" style="178" customWidth="1"/>
    <col min="11531" max="11531" width="11.7109375" style="178" customWidth="1"/>
    <col min="11532" max="11532" width="10" style="178" customWidth="1"/>
    <col min="11533" max="11533" width="12" style="178" customWidth="1"/>
    <col min="11534" max="11776" width="9.140625" style="178"/>
    <col min="11777" max="11777" width="12.42578125" style="178" customWidth="1"/>
    <col min="11778" max="11778" width="15.85546875" style="178" customWidth="1"/>
    <col min="11779" max="11779" width="9.140625" style="178"/>
    <col min="11780" max="11780" width="9" style="178" customWidth="1"/>
    <col min="11781" max="11781" width="8.7109375" style="178" customWidth="1"/>
    <col min="11782" max="11782" width="9.85546875" style="178" customWidth="1"/>
    <col min="11783" max="11783" width="9.5703125" style="178" customWidth="1"/>
    <col min="11784" max="11784" width="8" style="178" customWidth="1"/>
    <col min="11785" max="11785" width="10.5703125" style="178" customWidth="1"/>
    <col min="11786" max="11786" width="12.5703125" style="178" customWidth="1"/>
    <col min="11787" max="11787" width="11.7109375" style="178" customWidth="1"/>
    <col min="11788" max="11788" width="10" style="178" customWidth="1"/>
    <col min="11789" max="11789" width="12" style="178" customWidth="1"/>
    <col min="11790" max="12032" width="9.140625" style="178"/>
    <col min="12033" max="12033" width="12.42578125" style="178" customWidth="1"/>
    <col min="12034" max="12034" width="15.85546875" style="178" customWidth="1"/>
    <col min="12035" max="12035" width="9.140625" style="178"/>
    <col min="12036" max="12036" width="9" style="178" customWidth="1"/>
    <col min="12037" max="12037" width="8.7109375" style="178" customWidth="1"/>
    <col min="12038" max="12038" width="9.85546875" style="178" customWidth="1"/>
    <col min="12039" max="12039" width="9.5703125" style="178" customWidth="1"/>
    <col min="12040" max="12040" width="8" style="178" customWidth="1"/>
    <col min="12041" max="12041" width="10.5703125" style="178" customWidth="1"/>
    <col min="12042" max="12042" width="12.5703125" style="178" customWidth="1"/>
    <col min="12043" max="12043" width="11.7109375" style="178" customWidth="1"/>
    <col min="12044" max="12044" width="10" style="178" customWidth="1"/>
    <col min="12045" max="12045" width="12" style="178" customWidth="1"/>
    <col min="12046" max="12288" width="9.140625" style="178"/>
    <col min="12289" max="12289" width="12.42578125" style="178" customWidth="1"/>
    <col min="12290" max="12290" width="15.85546875" style="178" customWidth="1"/>
    <col min="12291" max="12291" width="9.140625" style="178"/>
    <col min="12292" max="12292" width="9" style="178" customWidth="1"/>
    <col min="12293" max="12293" width="8.7109375" style="178" customWidth="1"/>
    <col min="12294" max="12294" width="9.85546875" style="178" customWidth="1"/>
    <col min="12295" max="12295" width="9.5703125" style="178" customWidth="1"/>
    <col min="12296" max="12296" width="8" style="178" customWidth="1"/>
    <col min="12297" max="12297" width="10.5703125" style="178" customWidth="1"/>
    <col min="12298" max="12298" width="12.5703125" style="178" customWidth="1"/>
    <col min="12299" max="12299" width="11.7109375" style="178" customWidth="1"/>
    <col min="12300" max="12300" width="10" style="178" customWidth="1"/>
    <col min="12301" max="12301" width="12" style="178" customWidth="1"/>
    <col min="12302" max="12544" width="9.140625" style="178"/>
    <col min="12545" max="12545" width="12.42578125" style="178" customWidth="1"/>
    <col min="12546" max="12546" width="15.85546875" style="178" customWidth="1"/>
    <col min="12547" max="12547" width="9.140625" style="178"/>
    <col min="12548" max="12548" width="9" style="178" customWidth="1"/>
    <col min="12549" max="12549" width="8.7109375" style="178" customWidth="1"/>
    <col min="12550" max="12550" width="9.85546875" style="178" customWidth="1"/>
    <col min="12551" max="12551" width="9.5703125" style="178" customWidth="1"/>
    <col min="12552" max="12552" width="8" style="178" customWidth="1"/>
    <col min="12553" max="12553" width="10.5703125" style="178" customWidth="1"/>
    <col min="12554" max="12554" width="12.5703125" style="178" customWidth="1"/>
    <col min="12555" max="12555" width="11.7109375" style="178" customWidth="1"/>
    <col min="12556" max="12556" width="10" style="178" customWidth="1"/>
    <col min="12557" max="12557" width="12" style="178" customWidth="1"/>
    <col min="12558" max="12800" width="9.140625" style="178"/>
    <col min="12801" max="12801" width="12.42578125" style="178" customWidth="1"/>
    <col min="12802" max="12802" width="15.85546875" style="178" customWidth="1"/>
    <col min="12803" max="12803" width="9.140625" style="178"/>
    <col min="12804" max="12804" width="9" style="178" customWidth="1"/>
    <col min="12805" max="12805" width="8.7109375" style="178" customWidth="1"/>
    <col min="12806" max="12806" width="9.85546875" style="178" customWidth="1"/>
    <col min="12807" max="12807" width="9.5703125" style="178" customWidth="1"/>
    <col min="12808" max="12808" width="8" style="178" customWidth="1"/>
    <col min="12809" max="12809" width="10.5703125" style="178" customWidth="1"/>
    <col min="12810" max="12810" width="12.5703125" style="178" customWidth="1"/>
    <col min="12811" max="12811" width="11.7109375" style="178" customWidth="1"/>
    <col min="12812" max="12812" width="10" style="178" customWidth="1"/>
    <col min="12813" max="12813" width="12" style="178" customWidth="1"/>
    <col min="12814" max="13056" width="9.140625" style="178"/>
    <col min="13057" max="13057" width="12.42578125" style="178" customWidth="1"/>
    <col min="13058" max="13058" width="15.85546875" style="178" customWidth="1"/>
    <col min="13059" max="13059" width="9.140625" style="178"/>
    <col min="13060" max="13060" width="9" style="178" customWidth="1"/>
    <col min="13061" max="13061" width="8.7109375" style="178" customWidth="1"/>
    <col min="13062" max="13062" width="9.85546875" style="178" customWidth="1"/>
    <col min="13063" max="13063" width="9.5703125" style="178" customWidth="1"/>
    <col min="13064" max="13064" width="8" style="178" customWidth="1"/>
    <col min="13065" max="13065" width="10.5703125" style="178" customWidth="1"/>
    <col min="13066" max="13066" width="12.5703125" style="178" customWidth="1"/>
    <col min="13067" max="13067" width="11.7109375" style="178" customWidth="1"/>
    <col min="13068" max="13068" width="10" style="178" customWidth="1"/>
    <col min="13069" max="13069" width="12" style="178" customWidth="1"/>
    <col min="13070" max="13312" width="9.140625" style="178"/>
    <col min="13313" max="13313" width="12.42578125" style="178" customWidth="1"/>
    <col min="13314" max="13314" width="15.85546875" style="178" customWidth="1"/>
    <col min="13315" max="13315" width="9.140625" style="178"/>
    <col min="13316" max="13316" width="9" style="178" customWidth="1"/>
    <col min="13317" max="13317" width="8.7109375" style="178" customWidth="1"/>
    <col min="13318" max="13318" width="9.85546875" style="178" customWidth="1"/>
    <col min="13319" max="13319" width="9.5703125" style="178" customWidth="1"/>
    <col min="13320" max="13320" width="8" style="178" customWidth="1"/>
    <col min="13321" max="13321" width="10.5703125" style="178" customWidth="1"/>
    <col min="13322" max="13322" width="12.5703125" style="178" customWidth="1"/>
    <col min="13323" max="13323" width="11.7109375" style="178" customWidth="1"/>
    <col min="13324" max="13324" width="10" style="178" customWidth="1"/>
    <col min="13325" max="13325" width="12" style="178" customWidth="1"/>
    <col min="13326" max="13568" width="9.140625" style="178"/>
    <col min="13569" max="13569" width="12.42578125" style="178" customWidth="1"/>
    <col min="13570" max="13570" width="15.85546875" style="178" customWidth="1"/>
    <col min="13571" max="13571" width="9.140625" style="178"/>
    <col min="13572" max="13572" width="9" style="178" customWidth="1"/>
    <col min="13573" max="13573" width="8.7109375" style="178" customWidth="1"/>
    <col min="13574" max="13574" width="9.85546875" style="178" customWidth="1"/>
    <col min="13575" max="13575" width="9.5703125" style="178" customWidth="1"/>
    <col min="13576" max="13576" width="8" style="178" customWidth="1"/>
    <col min="13577" max="13577" width="10.5703125" style="178" customWidth="1"/>
    <col min="13578" max="13578" width="12.5703125" style="178" customWidth="1"/>
    <col min="13579" max="13579" width="11.7109375" style="178" customWidth="1"/>
    <col min="13580" max="13580" width="10" style="178" customWidth="1"/>
    <col min="13581" max="13581" width="12" style="178" customWidth="1"/>
    <col min="13582" max="13824" width="9.140625" style="178"/>
    <col min="13825" max="13825" width="12.42578125" style="178" customWidth="1"/>
    <col min="13826" max="13826" width="15.85546875" style="178" customWidth="1"/>
    <col min="13827" max="13827" width="9.140625" style="178"/>
    <col min="13828" max="13828" width="9" style="178" customWidth="1"/>
    <col min="13829" max="13829" width="8.7109375" style="178" customWidth="1"/>
    <col min="13830" max="13830" width="9.85546875" style="178" customWidth="1"/>
    <col min="13831" max="13831" width="9.5703125" style="178" customWidth="1"/>
    <col min="13832" max="13832" width="8" style="178" customWidth="1"/>
    <col min="13833" max="13833" width="10.5703125" style="178" customWidth="1"/>
    <col min="13834" max="13834" width="12.5703125" style="178" customWidth="1"/>
    <col min="13835" max="13835" width="11.7109375" style="178" customWidth="1"/>
    <col min="13836" max="13836" width="10" style="178" customWidth="1"/>
    <col min="13837" max="13837" width="12" style="178" customWidth="1"/>
    <col min="13838" max="14080" width="9.140625" style="178"/>
    <col min="14081" max="14081" width="12.42578125" style="178" customWidth="1"/>
    <col min="14082" max="14082" width="15.85546875" style="178" customWidth="1"/>
    <col min="14083" max="14083" width="9.140625" style="178"/>
    <col min="14084" max="14084" width="9" style="178" customWidth="1"/>
    <col min="14085" max="14085" width="8.7109375" style="178" customWidth="1"/>
    <col min="14086" max="14086" width="9.85546875" style="178" customWidth="1"/>
    <col min="14087" max="14087" width="9.5703125" style="178" customWidth="1"/>
    <col min="14088" max="14088" width="8" style="178" customWidth="1"/>
    <col min="14089" max="14089" width="10.5703125" style="178" customWidth="1"/>
    <col min="14090" max="14090" width="12.5703125" style="178" customWidth="1"/>
    <col min="14091" max="14091" width="11.7109375" style="178" customWidth="1"/>
    <col min="14092" max="14092" width="10" style="178" customWidth="1"/>
    <col min="14093" max="14093" width="12" style="178" customWidth="1"/>
    <col min="14094" max="14336" width="9.140625" style="178"/>
    <col min="14337" max="14337" width="12.42578125" style="178" customWidth="1"/>
    <col min="14338" max="14338" width="15.85546875" style="178" customWidth="1"/>
    <col min="14339" max="14339" width="9.140625" style="178"/>
    <col min="14340" max="14340" width="9" style="178" customWidth="1"/>
    <col min="14341" max="14341" width="8.7109375" style="178" customWidth="1"/>
    <col min="14342" max="14342" width="9.85546875" style="178" customWidth="1"/>
    <col min="14343" max="14343" width="9.5703125" style="178" customWidth="1"/>
    <col min="14344" max="14344" width="8" style="178" customWidth="1"/>
    <col min="14345" max="14345" width="10.5703125" style="178" customWidth="1"/>
    <col min="14346" max="14346" width="12.5703125" style="178" customWidth="1"/>
    <col min="14347" max="14347" width="11.7109375" style="178" customWidth="1"/>
    <col min="14348" max="14348" width="10" style="178" customWidth="1"/>
    <col min="14349" max="14349" width="12" style="178" customWidth="1"/>
    <col min="14350" max="14592" width="9.140625" style="178"/>
    <col min="14593" max="14593" width="12.42578125" style="178" customWidth="1"/>
    <col min="14594" max="14594" width="15.85546875" style="178" customWidth="1"/>
    <col min="14595" max="14595" width="9.140625" style="178"/>
    <col min="14596" max="14596" width="9" style="178" customWidth="1"/>
    <col min="14597" max="14597" width="8.7109375" style="178" customWidth="1"/>
    <col min="14598" max="14598" width="9.85546875" style="178" customWidth="1"/>
    <col min="14599" max="14599" width="9.5703125" style="178" customWidth="1"/>
    <col min="14600" max="14600" width="8" style="178" customWidth="1"/>
    <col min="14601" max="14601" width="10.5703125" style="178" customWidth="1"/>
    <col min="14602" max="14602" width="12.5703125" style="178" customWidth="1"/>
    <col min="14603" max="14603" width="11.7109375" style="178" customWidth="1"/>
    <col min="14604" max="14604" width="10" style="178" customWidth="1"/>
    <col min="14605" max="14605" width="12" style="178" customWidth="1"/>
    <col min="14606" max="14848" width="9.140625" style="178"/>
    <col min="14849" max="14849" width="12.42578125" style="178" customWidth="1"/>
    <col min="14850" max="14850" width="15.85546875" style="178" customWidth="1"/>
    <col min="14851" max="14851" width="9.140625" style="178"/>
    <col min="14852" max="14852" width="9" style="178" customWidth="1"/>
    <col min="14853" max="14853" width="8.7109375" style="178" customWidth="1"/>
    <col min="14854" max="14854" width="9.85546875" style="178" customWidth="1"/>
    <col min="14855" max="14855" width="9.5703125" style="178" customWidth="1"/>
    <col min="14856" max="14856" width="8" style="178" customWidth="1"/>
    <col min="14857" max="14857" width="10.5703125" style="178" customWidth="1"/>
    <col min="14858" max="14858" width="12.5703125" style="178" customWidth="1"/>
    <col min="14859" max="14859" width="11.7109375" style="178" customWidth="1"/>
    <col min="14860" max="14860" width="10" style="178" customWidth="1"/>
    <col min="14861" max="14861" width="12" style="178" customWidth="1"/>
    <col min="14862" max="15104" width="9.140625" style="178"/>
    <col min="15105" max="15105" width="12.42578125" style="178" customWidth="1"/>
    <col min="15106" max="15106" width="15.85546875" style="178" customWidth="1"/>
    <col min="15107" max="15107" width="9.140625" style="178"/>
    <col min="15108" max="15108" width="9" style="178" customWidth="1"/>
    <col min="15109" max="15109" width="8.7109375" style="178" customWidth="1"/>
    <col min="15110" max="15110" width="9.85546875" style="178" customWidth="1"/>
    <col min="15111" max="15111" width="9.5703125" style="178" customWidth="1"/>
    <col min="15112" max="15112" width="8" style="178" customWidth="1"/>
    <col min="15113" max="15113" width="10.5703125" style="178" customWidth="1"/>
    <col min="15114" max="15114" width="12.5703125" style="178" customWidth="1"/>
    <col min="15115" max="15115" width="11.7109375" style="178" customWidth="1"/>
    <col min="15116" max="15116" width="10" style="178" customWidth="1"/>
    <col min="15117" max="15117" width="12" style="178" customWidth="1"/>
    <col min="15118" max="15360" width="9.140625" style="178"/>
    <col min="15361" max="15361" width="12.42578125" style="178" customWidth="1"/>
    <col min="15362" max="15362" width="15.85546875" style="178" customWidth="1"/>
    <col min="15363" max="15363" width="9.140625" style="178"/>
    <col min="15364" max="15364" width="9" style="178" customWidth="1"/>
    <col min="15365" max="15365" width="8.7109375" style="178" customWidth="1"/>
    <col min="15366" max="15366" width="9.85546875" style="178" customWidth="1"/>
    <col min="15367" max="15367" width="9.5703125" style="178" customWidth="1"/>
    <col min="15368" max="15368" width="8" style="178" customWidth="1"/>
    <col min="15369" max="15369" width="10.5703125" style="178" customWidth="1"/>
    <col min="15370" max="15370" width="12.5703125" style="178" customWidth="1"/>
    <col min="15371" max="15371" width="11.7109375" style="178" customWidth="1"/>
    <col min="15372" max="15372" width="10" style="178" customWidth="1"/>
    <col min="15373" max="15373" width="12" style="178" customWidth="1"/>
    <col min="15374" max="15616" width="9.140625" style="178"/>
    <col min="15617" max="15617" width="12.42578125" style="178" customWidth="1"/>
    <col min="15618" max="15618" width="15.85546875" style="178" customWidth="1"/>
    <col min="15619" max="15619" width="9.140625" style="178"/>
    <col min="15620" max="15620" width="9" style="178" customWidth="1"/>
    <col min="15621" max="15621" width="8.7109375" style="178" customWidth="1"/>
    <col min="15622" max="15622" width="9.85546875" style="178" customWidth="1"/>
    <col min="15623" max="15623" width="9.5703125" style="178" customWidth="1"/>
    <col min="15624" max="15624" width="8" style="178" customWidth="1"/>
    <col min="15625" max="15625" width="10.5703125" style="178" customWidth="1"/>
    <col min="15626" max="15626" width="12.5703125" style="178" customWidth="1"/>
    <col min="15627" max="15627" width="11.7109375" style="178" customWidth="1"/>
    <col min="15628" max="15628" width="10" style="178" customWidth="1"/>
    <col min="15629" max="15629" width="12" style="178" customWidth="1"/>
    <col min="15630" max="15872" width="9.140625" style="178"/>
    <col min="15873" max="15873" width="12.42578125" style="178" customWidth="1"/>
    <col min="15874" max="15874" width="15.85546875" style="178" customWidth="1"/>
    <col min="15875" max="15875" width="9.140625" style="178"/>
    <col min="15876" max="15876" width="9" style="178" customWidth="1"/>
    <col min="15877" max="15877" width="8.7109375" style="178" customWidth="1"/>
    <col min="15878" max="15878" width="9.85546875" style="178" customWidth="1"/>
    <col min="15879" max="15879" width="9.5703125" style="178" customWidth="1"/>
    <col min="15880" max="15880" width="8" style="178" customWidth="1"/>
    <col min="15881" max="15881" width="10.5703125" style="178" customWidth="1"/>
    <col min="15882" max="15882" width="12.5703125" style="178" customWidth="1"/>
    <col min="15883" max="15883" width="11.7109375" style="178" customWidth="1"/>
    <col min="15884" max="15884" width="10" style="178" customWidth="1"/>
    <col min="15885" max="15885" width="12" style="178" customWidth="1"/>
    <col min="15886" max="16128" width="9.140625" style="178"/>
    <col min="16129" max="16129" width="12.42578125" style="178" customWidth="1"/>
    <col min="16130" max="16130" width="15.85546875" style="178" customWidth="1"/>
    <col min="16131" max="16131" width="9.140625" style="178"/>
    <col min="16132" max="16132" width="9" style="178" customWidth="1"/>
    <col min="16133" max="16133" width="8.7109375" style="178" customWidth="1"/>
    <col min="16134" max="16134" width="9.85546875" style="178" customWidth="1"/>
    <col min="16135" max="16135" width="9.5703125" style="178" customWidth="1"/>
    <col min="16136" max="16136" width="8" style="178" customWidth="1"/>
    <col min="16137" max="16137" width="10.5703125" style="178" customWidth="1"/>
    <col min="16138" max="16138" width="12.5703125" style="178" customWidth="1"/>
    <col min="16139" max="16139" width="11.7109375" style="178" customWidth="1"/>
    <col min="16140" max="16140" width="10" style="178" customWidth="1"/>
    <col min="16141" max="16141" width="12" style="178" customWidth="1"/>
    <col min="16142" max="16384" width="9.140625" style="178"/>
  </cols>
  <sheetData>
    <row r="1" spans="1:13" ht="15.75" x14ac:dyDescent="0.25">
      <c r="B1" s="180"/>
      <c r="C1" s="180" t="s">
        <v>171</v>
      </c>
      <c r="D1" s="180"/>
      <c r="E1" s="180"/>
      <c r="F1" s="180"/>
    </row>
    <row r="2" spans="1:13" ht="15.75" x14ac:dyDescent="0.25">
      <c r="B2" s="217" t="s">
        <v>215</v>
      </c>
      <c r="C2" s="217"/>
      <c r="D2" s="217"/>
      <c r="E2" s="217"/>
      <c r="F2" s="217"/>
      <c r="G2" s="217"/>
      <c r="H2" s="217"/>
      <c r="I2" s="218"/>
      <c r="J2" s="218"/>
      <c r="K2" s="218"/>
    </row>
    <row r="3" spans="1:13" x14ac:dyDescent="0.2">
      <c r="C3" s="179" t="s">
        <v>218</v>
      </c>
    </row>
    <row r="5" spans="1:13" x14ac:dyDescent="0.2">
      <c r="I5" s="181"/>
      <c r="J5" s="181"/>
    </row>
    <row r="6" spans="1:13" x14ac:dyDescent="0.2">
      <c r="A6" s="178" t="s">
        <v>172</v>
      </c>
      <c r="I6" s="181"/>
      <c r="J6" s="181"/>
    </row>
    <row r="7" spans="1:13" x14ac:dyDescent="0.2">
      <c r="A7" s="178" t="s">
        <v>193</v>
      </c>
      <c r="I7" s="181"/>
      <c r="J7" s="181"/>
    </row>
    <row r="8" spans="1:13" ht="16.5" customHeight="1" x14ac:dyDescent="0.2">
      <c r="A8" s="179" t="s">
        <v>202</v>
      </c>
      <c r="I8" s="181"/>
      <c r="J8" s="181"/>
    </row>
    <row r="9" spans="1:13" ht="17.25" customHeight="1" x14ac:dyDescent="0.2">
      <c r="A9" s="178" t="s">
        <v>173</v>
      </c>
      <c r="C9" s="178" t="s">
        <v>216</v>
      </c>
      <c r="I9" s="181"/>
      <c r="J9" s="181"/>
    </row>
    <row r="10" spans="1:13" x14ac:dyDescent="0.2">
      <c r="A10" s="178" t="s">
        <v>174</v>
      </c>
    </row>
    <row r="12" spans="1:13" ht="12" customHeight="1" x14ac:dyDescent="0.2">
      <c r="M12" s="182" t="s">
        <v>175</v>
      </c>
    </row>
    <row r="13" spans="1:13" ht="12.75" customHeight="1" x14ac:dyDescent="0.2">
      <c r="A13" s="214" t="s">
        <v>121</v>
      </c>
      <c r="B13" s="219" t="s">
        <v>176</v>
      </c>
      <c r="C13" s="220"/>
      <c r="D13" s="220"/>
      <c r="E13" s="220"/>
      <c r="F13" s="220"/>
      <c r="G13" s="214" t="s">
        <v>177</v>
      </c>
      <c r="H13" s="219" t="s">
        <v>178</v>
      </c>
      <c r="I13" s="220"/>
      <c r="J13" s="221"/>
      <c r="K13" s="222" t="s">
        <v>179</v>
      </c>
      <c r="L13" s="212" t="s">
        <v>180</v>
      </c>
      <c r="M13" s="213"/>
    </row>
    <row r="14" spans="1:13" ht="12.75" customHeight="1" x14ac:dyDescent="0.2">
      <c r="A14" s="215"/>
      <c r="B14" s="214" t="s">
        <v>181</v>
      </c>
      <c r="C14" s="214" t="s">
        <v>182</v>
      </c>
      <c r="D14" s="214" t="s">
        <v>183</v>
      </c>
      <c r="E14" s="214" t="s">
        <v>184</v>
      </c>
      <c r="F14" s="214" t="s">
        <v>185</v>
      </c>
      <c r="G14" s="215"/>
      <c r="H14" s="228" t="s">
        <v>167</v>
      </c>
      <c r="I14" s="228" t="s">
        <v>186</v>
      </c>
      <c r="J14" s="228" t="s">
        <v>186</v>
      </c>
      <c r="K14" s="223"/>
      <c r="L14" s="225" t="s">
        <v>187</v>
      </c>
      <c r="M14" s="223" t="s">
        <v>188</v>
      </c>
    </row>
    <row r="15" spans="1:13" ht="12.75" customHeight="1" x14ac:dyDescent="0.2">
      <c r="A15" s="215"/>
      <c r="B15" s="215"/>
      <c r="C15" s="215"/>
      <c r="D15" s="215"/>
      <c r="E15" s="215"/>
      <c r="F15" s="215"/>
      <c r="G15" s="215"/>
      <c r="H15" s="229"/>
      <c r="I15" s="229"/>
      <c r="J15" s="229"/>
      <c r="K15" s="223"/>
      <c r="L15" s="215"/>
      <c r="M15" s="226"/>
    </row>
    <row r="16" spans="1:13" ht="37.5" customHeight="1" x14ac:dyDescent="0.2">
      <c r="A16" s="216"/>
      <c r="B16" s="216"/>
      <c r="C16" s="216"/>
      <c r="D16" s="216"/>
      <c r="E16" s="216"/>
      <c r="F16" s="216"/>
      <c r="G16" s="216"/>
      <c r="H16" s="230"/>
      <c r="I16" s="230"/>
      <c r="J16" s="230"/>
      <c r="K16" s="224"/>
      <c r="L16" s="216"/>
      <c r="M16" s="227"/>
    </row>
    <row r="17" spans="1:13" x14ac:dyDescent="0.2">
      <c r="A17" s="183">
        <v>1</v>
      </c>
      <c r="B17" s="183">
        <v>2</v>
      </c>
      <c r="C17" s="183">
        <v>3</v>
      </c>
      <c r="D17" s="183">
        <v>4</v>
      </c>
      <c r="E17" s="183">
        <v>5</v>
      </c>
      <c r="F17" s="183">
        <v>6</v>
      </c>
      <c r="G17" s="183">
        <v>9</v>
      </c>
      <c r="H17" s="183">
        <v>10</v>
      </c>
      <c r="I17" s="183">
        <v>11</v>
      </c>
      <c r="J17" s="183">
        <v>12</v>
      </c>
      <c r="K17" s="183">
        <v>13</v>
      </c>
      <c r="L17" s="183">
        <v>14</v>
      </c>
      <c r="M17" s="183">
        <v>15</v>
      </c>
    </row>
    <row r="18" spans="1:13" x14ac:dyDescent="0.2">
      <c r="A18" s="184" t="s">
        <v>195</v>
      </c>
      <c r="B18" s="185" t="s">
        <v>210</v>
      </c>
      <c r="C18" s="186" t="s">
        <v>196</v>
      </c>
      <c r="D18" s="186" t="s">
        <v>197</v>
      </c>
      <c r="E18" s="186" t="s">
        <v>159</v>
      </c>
      <c r="F18" s="186" t="s">
        <v>33</v>
      </c>
      <c r="G18" s="187" t="s">
        <v>198</v>
      </c>
      <c r="H18" s="188">
        <v>-237635.05</v>
      </c>
      <c r="I18" s="184"/>
      <c r="J18" s="184"/>
      <c r="K18" s="184"/>
      <c r="L18" s="184"/>
      <c r="M18" s="187" t="s">
        <v>199</v>
      </c>
    </row>
    <row r="19" spans="1:13" x14ac:dyDescent="0.2">
      <c r="A19" s="184" t="s">
        <v>195</v>
      </c>
      <c r="B19" s="185">
        <v>650</v>
      </c>
      <c r="C19" s="186" t="s">
        <v>196</v>
      </c>
      <c r="D19" s="186" t="s">
        <v>197</v>
      </c>
      <c r="E19" s="186" t="s">
        <v>159</v>
      </c>
      <c r="F19" s="186" t="s">
        <v>33</v>
      </c>
      <c r="G19" s="187" t="s">
        <v>198</v>
      </c>
      <c r="H19" s="188">
        <v>-55741.55</v>
      </c>
      <c r="I19" s="184"/>
      <c r="J19" s="184"/>
      <c r="K19" s="184"/>
      <c r="L19" s="184"/>
      <c r="M19" s="186" t="s">
        <v>203</v>
      </c>
    </row>
    <row r="20" spans="1:13" x14ac:dyDescent="0.2">
      <c r="A20" s="231" t="s">
        <v>189</v>
      </c>
      <c r="B20" s="232"/>
      <c r="C20" s="184"/>
      <c r="D20" s="184"/>
      <c r="E20" s="184"/>
      <c r="F20" s="184"/>
      <c r="G20" s="184"/>
      <c r="H20" s="188">
        <f>H18+H19</f>
        <v>-293376.59999999998</v>
      </c>
      <c r="I20" s="184"/>
      <c r="J20" s="184"/>
      <c r="K20" s="184"/>
      <c r="L20" s="184"/>
      <c r="M20" s="184"/>
    </row>
    <row r="21" spans="1:13" ht="10.5" customHeight="1" x14ac:dyDescent="0.2">
      <c r="A21" s="181"/>
      <c r="B21" s="181"/>
      <c r="C21" s="181"/>
      <c r="D21" s="181"/>
      <c r="E21" s="181"/>
      <c r="F21" s="181"/>
      <c r="G21" s="181"/>
      <c r="H21" s="181"/>
      <c r="I21" s="181"/>
      <c r="J21" s="181"/>
    </row>
    <row r="22" spans="1:13" x14ac:dyDescent="0.2">
      <c r="A22" s="179" t="s">
        <v>217</v>
      </c>
    </row>
    <row r="24" spans="1:13" x14ac:dyDescent="0.2">
      <c r="A24" s="179" t="s">
        <v>131</v>
      </c>
      <c r="H24" s="178" t="s">
        <v>190</v>
      </c>
    </row>
    <row r="25" spans="1:13" x14ac:dyDescent="0.2">
      <c r="H25" s="178" t="s">
        <v>191</v>
      </c>
    </row>
    <row r="26" spans="1:13" x14ac:dyDescent="0.2">
      <c r="A26" s="179" t="s">
        <v>136</v>
      </c>
      <c r="H26" s="178" t="s">
        <v>190</v>
      </c>
    </row>
    <row r="27" spans="1:13" x14ac:dyDescent="0.2">
      <c r="H27" s="178" t="s">
        <v>191</v>
      </c>
    </row>
    <row r="28" spans="1:13" x14ac:dyDescent="0.2">
      <c r="A28" s="178" t="s">
        <v>192</v>
      </c>
      <c r="H28" s="178" t="s">
        <v>190</v>
      </c>
    </row>
    <row r="29" spans="1:13" x14ac:dyDescent="0.2">
      <c r="H29" s="178" t="s">
        <v>191</v>
      </c>
    </row>
  </sheetData>
  <mergeCells count="18">
    <mergeCell ref="B2:K2"/>
    <mergeCell ref="A13:A16"/>
    <mergeCell ref="B13:F13"/>
    <mergeCell ref="G13:G16"/>
    <mergeCell ref="H13:J13"/>
    <mergeCell ref="K13:K16"/>
    <mergeCell ref="M14:M16"/>
    <mergeCell ref="A20:B20"/>
    <mergeCell ref="L13:M13"/>
    <mergeCell ref="B14:B16"/>
    <mergeCell ref="C14:C16"/>
    <mergeCell ref="D14:D16"/>
    <mergeCell ref="E14:E16"/>
    <mergeCell ref="F14:F16"/>
    <mergeCell ref="H14:H16"/>
    <mergeCell ref="I14:I16"/>
    <mergeCell ref="J14:J16"/>
    <mergeCell ref="L14:L16"/>
  </mergeCells>
  <pageMargins left="0" right="0" top="0" bottom="0" header="0" footer="0"/>
  <pageSetup paperSize="9" scale="86" fitToHeight="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7"/>
  <sheetViews>
    <sheetView showGridLines="0" tabSelected="1" topLeftCell="A117" workbookViewId="0">
      <selection activeCell="V17" sqref="V17"/>
    </sheetView>
  </sheetViews>
  <sheetFormatPr defaultColWidth="9.140625" defaultRowHeight="12.75" x14ac:dyDescent="0.2"/>
  <cols>
    <col min="1" max="1" width="32.7109375" style="142" customWidth="1"/>
    <col min="2" max="2" width="15.140625" style="142" customWidth="1"/>
    <col min="3" max="3" width="8.140625" style="142" customWidth="1"/>
    <col min="4" max="4" width="7" style="142" customWidth="1"/>
    <col min="5" max="5" width="9.7109375" style="142" customWidth="1"/>
    <col min="6" max="6" width="9.42578125" style="176" customWidth="1"/>
    <col min="7" max="10" width="12.140625" style="142" customWidth="1"/>
    <col min="11" max="11" width="15" style="142" customWidth="1"/>
    <col min="12" max="12" width="13.7109375" style="142" customWidth="1"/>
    <col min="13" max="13" width="14.42578125" style="142" customWidth="1"/>
    <col min="14" max="14" width="8.85546875" style="142" customWidth="1"/>
    <col min="15" max="237" width="9.140625" style="142" customWidth="1"/>
    <col min="238" max="16384" width="9.140625" style="142"/>
  </cols>
  <sheetData>
    <row r="1" spans="1:14" ht="15" x14ac:dyDescent="0.25">
      <c r="A1" s="79"/>
      <c r="B1" s="79"/>
      <c r="C1" s="79"/>
      <c r="D1" s="79"/>
      <c r="E1" s="79"/>
      <c r="F1" s="169"/>
      <c r="G1" s="79"/>
      <c r="H1" s="79"/>
      <c r="I1" s="79"/>
      <c r="J1" s="79"/>
      <c r="K1" s="79"/>
      <c r="L1" s="79"/>
      <c r="M1" s="79"/>
      <c r="N1" s="81"/>
    </row>
    <row r="2" spans="1:14" ht="15" x14ac:dyDescent="0.25">
      <c r="A2" s="79"/>
      <c r="B2" s="79"/>
      <c r="C2" s="79"/>
      <c r="D2" s="79"/>
      <c r="E2" s="79"/>
      <c r="F2" s="169"/>
      <c r="G2" s="79"/>
      <c r="H2" s="79"/>
      <c r="I2" s="79"/>
      <c r="J2" s="79"/>
      <c r="K2" s="79" t="s">
        <v>130</v>
      </c>
      <c r="L2" s="79"/>
      <c r="M2" s="79"/>
      <c r="N2" s="81"/>
    </row>
    <row r="3" spans="1:14" ht="15" x14ac:dyDescent="0.25">
      <c r="A3" s="79"/>
      <c r="B3" s="79"/>
      <c r="C3" s="79"/>
      <c r="D3" s="79"/>
      <c r="E3" s="79"/>
      <c r="F3" s="169"/>
      <c r="G3" s="79"/>
      <c r="H3" s="79"/>
      <c r="I3" s="79"/>
      <c r="J3" s="79"/>
      <c r="K3" s="79" t="s">
        <v>131</v>
      </c>
      <c r="L3" s="79"/>
      <c r="M3" s="79"/>
      <c r="N3" s="81"/>
    </row>
    <row r="4" spans="1:14" ht="15" x14ac:dyDescent="0.25">
      <c r="A4" s="79"/>
      <c r="B4" s="79"/>
      <c r="C4" s="79"/>
      <c r="D4" s="79"/>
      <c r="E4" s="79"/>
      <c r="F4" s="169"/>
      <c r="G4" s="79"/>
      <c r="H4" s="79"/>
      <c r="I4" s="79"/>
      <c r="J4" s="79"/>
      <c r="K4" s="79" t="s">
        <v>135</v>
      </c>
      <c r="L4" s="79"/>
      <c r="M4" s="79"/>
      <c r="N4" s="81"/>
    </row>
    <row r="5" spans="1:14" ht="12.75" customHeight="1" x14ac:dyDescent="0.25">
      <c r="A5" s="79"/>
      <c r="B5" s="79"/>
      <c r="C5" s="79"/>
      <c r="D5" s="79"/>
      <c r="E5" s="79"/>
      <c r="F5" s="169"/>
      <c r="G5" s="82"/>
      <c r="H5" s="82"/>
      <c r="I5" s="79"/>
      <c r="J5" s="79"/>
      <c r="K5" s="82" t="s">
        <v>134</v>
      </c>
      <c r="L5" s="79"/>
      <c r="M5" s="79"/>
      <c r="N5" s="81"/>
    </row>
    <row r="6" spans="1:14" ht="20.25" customHeight="1" x14ac:dyDescent="0.25">
      <c r="A6" s="79"/>
      <c r="B6" s="79"/>
      <c r="C6" s="79"/>
      <c r="D6" s="79"/>
      <c r="E6" s="79"/>
      <c r="F6" s="169"/>
      <c r="G6" s="79"/>
      <c r="H6" s="79"/>
      <c r="I6" s="79"/>
      <c r="J6" s="79"/>
      <c r="K6" s="79"/>
      <c r="L6" s="79"/>
      <c r="M6" s="81"/>
      <c r="N6" s="81"/>
    </row>
    <row r="7" spans="1:14" ht="25.5" customHeight="1" x14ac:dyDescent="0.25">
      <c r="A7" s="233" t="s">
        <v>132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</row>
    <row r="8" spans="1:14" ht="18" customHeight="1" x14ac:dyDescent="0.25">
      <c r="A8" s="79"/>
      <c r="B8" s="234" t="s">
        <v>219</v>
      </c>
      <c r="C8" s="79"/>
      <c r="D8" s="79"/>
      <c r="E8" s="79"/>
      <c r="F8" s="169"/>
      <c r="G8" s="79"/>
      <c r="H8" s="79"/>
      <c r="I8" s="79"/>
      <c r="J8" s="79"/>
      <c r="K8" s="79"/>
      <c r="L8" s="79"/>
      <c r="M8" s="81"/>
      <c r="N8" s="81"/>
    </row>
    <row r="9" spans="1:14" ht="12.75" customHeight="1" thickBot="1" x14ac:dyDescent="0.25">
      <c r="A9" s="85"/>
      <c r="B9" s="85"/>
      <c r="C9" s="85"/>
      <c r="D9" s="85"/>
      <c r="E9" s="85"/>
      <c r="F9" s="76"/>
      <c r="G9" s="85"/>
      <c r="H9" s="85"/>
      <c r="I9" s="85"/>
      <c r="J9" s="85"/>
      <c r="K9" s="85"/>
      <c r="L9" s="85"/>
      <c r="M9" s="85"/>
      <c r="N9" s="85"/>
    </row>
    <row r="10" spans="1:14" ht="51.75" customHeight="1" thickBot="1" x14ac:dyDescent="0.25">
      <c r="A10" s="210" t="s">
        <v>121</v>
      </c>
      <c r="B10" s="207" t="s">
        <v>127</v>
      </c>
      <c r="C10" s="208"/>
      <c r="D10" s="208"/>
      <c r="E10" s="208"/>
      <c r="F10" s="209"/>
      <c r="G10" s="210" t="s">
        <v>126</v>
      </c>
      <c r="H10" s="202" t="s">
        <v>125</v>
      </c>
      <c r="I10" s="200" t="s">
        <v>124</v>
      </c>
      <c r="J10" s="202" t="s">
        <v>123</v>
      </c>
      <c r="K10" s="204" t="s">
        <v>122</v>
      </c>
      <c r="L10" s="205"/>
      <c r="M10" s="206"/>
      <c r="N10" s="12"/>
    </row>
    <row r="11" spans="1:14" ht="57.75" customHeight="1" thickBot="1" x14ac:dyDescent="0.25">
      <c r="A11" s="203"/>
      <c r="B11" s="95" t="s">
        <v>128</v>
      </c>
      <c r="C11" s="96" t="s">
        <v>120</v>
      </c>
      <c r="D11" s="95" t="s">
        <v>119</v>
      </c>
      <c r="E11" s="97" t="s">
        <v>118</v>
      </c>
      <c r="F11" s="16" t="s">
        <v>117</v>
      </c>
      <c r="G11" s="211"/>
      <c r="H11" s="203"/>
      <c r="I11" s="201"/>
      <c r="J11" s="203"/>
      <c r="K11" s="21" t="s">
        <v>220</v>
      </c>
      <c r="L11" s="21" t="s">
        <v>221</v>
      </c>
      <c r="M11" s="21" t="s">
        <v>222</v>
      </c>
      <c r="N11" s="12" t="s">
        <v>0</v>
      </c>
    </row>
    <row r="12" spans="1:14" ht="12.75" customHeight="1" thickBot="1" x14ac:dyDescent="0.25">
      <c r="A12" s="14">
        <v>1</v>
      </c>
      <c r="B12" s="15">
        <v>2</v>
      </c>
      <c r="C12" s="14">
        <v>3</v>
      </c>
      <c r="D12" s="15">
        <v>4</v>
      </c>
      <c r="E12" s="14">
        <v>5</v>
      </c>
      <c r="F12" s="15">
        <v>6</v>
      </c>
      <c r="G12" s="14">
        <v>7</v>
      </c>
      <c r="H12" s="15">
        <v>8</v>
      </c>
      <c r="I12" s="14">
        <v>9</v>
      </c>
      <c r="J12" s="15">
        <v>10</v>
      </c>
      <c r="K12" s="14">
        <v>11</v>
      </c>
      <c r="L12" s="15">
        <v>12</v>
      </c>
      <c r="M12" s="14">
        <v>13</v>
      </c>
      <c r="N12" s="11" t="s">
        <v>0</v>
      </c>
    </row>
    <row r="13" spans="1:14" ht="12.75" customHeight="1" x14ac:dyDescent="0.2">
      <c r="A13" s="143" t="s">
        <v>116</v>
      </c>
      <c r="B13" s="144">
        <v>650</v>
      </c>
      <c r="C13" s="145">
        <v>1</v>
      </c>
      <c r="D13" s="145">
        <v>0</v>
      </c>
      <c r="E13" s="146">
        <v>0</v>
      </c>
      <c r="F13" s="170">
        <v>0</v>
      </c>
      <c r="G13" s="147">
        <v>6145735</v>
      </c>
      <c r="H13" s="147">
        <v>4772360.1500000004</v>
      </c>
      <c r="I13" s="147">
        <v>4803364.8499999996</v>
      </c>
      <c r="J13" s="147">
        <v>2617500</v>
      </c>
      <c r="K13" s="148">
        <v>18338960</v>
      </c>
      <c r="L13" s="149">
        <v>19539000</v>
      </c>
      <c r="M13" s="150">
        <v>20160000</v>
      </c>
      <c r="N13" s="130" t="s">
        <v>0</v>
      </c>
    </row>
    <row r="14" spans="1:14" ht="42.75" customHeight="1" x14ac:dyDescent="0.2">
      <c r="A14" s="151" t="s">
        <v>115</v>
      </c>
      <c r="B14" s="152">
        <v>650</v>
      </c>
      <c r="C14" s="153">
        <v>1</v>
      </c>
      <c r="D14" s="153">
        <v>2</v>
      </c>
      <c r="E14" s="154">
        <v>0</v>
      </c>
      <c r="F14" s="171">
        <v>0</v>
      </c>
      <c r="G14" s="155">
        <v>766000</v>
      </c>
      <c r="H14" s="155">
        <v>329000</v>
      </c>
      <c r="I14" s="155">
        <v>625500</v>
      </c>
      <c r="J14" s="155">
        <v>114500</v>
      </c>
      <c r="K14" s="156">
        <v>1835000</v>
      </c>
      <c r="L14" s="157">
        <v>1990000</v>
      </c>
      <c r="M14" s="158">
        <v>1600000</v>
      </c>
      <c r="N14" s="130" t="s">
        <v>0</v>
      </c>
    </row>
    <row r="15" spans="1:14" ht="21.75" customHeight="1" x14ac:dyDescent="0.2">
      <c r="A15" s="151" t="s">
        <v>114</v>
      </c>
      <c r="B15" s="152">
        <v>650</v>
      </c>
      <c r="C15" s="153">
        <v>1</v>
      </c>
      <c r="D15" s="153">
        <v>2</v>
      </c>
      <c r="E15" s="154" t="s">
        <v>113</v>
      </c>
      <c r="F15" s="171">
        <v>0</v>
      </c>
      <c r="G15" s="155">
        <v>766000</v>
      </c>
      <c r="H15" s="155">
        <v>329000</v>
      </c>
      <c r="I15" s="155">
        <v>625500</v>
      </c>
      <c r="J15" s="155">
        <v>114500</v>
      </c>
      <c r="K15" s="156">
        <v>1835000</v>
      </c>
      <c r="L15" s="157">
        <v>1990000</v>
      </c>
      <c r="M15" s="158">
        <v>1600000</v>
      </c>
      <c r="N15" s="130" t="s">
        <v>0</v>
      </c>
    </row>
    <row r="16" spans="1:14" ht="32.25" customHeight="1" x14ac:dyDescent="0.2">
      <c r="A16" s="151" t="s">
        <v>80</v>
      </c>
      <c r="B16" s="152">
        <v>650</v>
      </c>
      <c r="C16" s="153">
        <v>1</v>
      </c>
      <c r="D16" s="153">
        <v>2</v>
      </c>
      <c r="E16" s="154" t="s">
        <v>113</v>
      </c>
      <c r="F16" s="171" t="s">
        <v>79</v>
      </c>
      <c r="G16" s="155">
        <v>562000</v>
      </c>
      <c r="H16" s="155">
        <v>305000</v>
      </c>
      <c r="I16" s="155">
        <v>448500</v>
      </c>
      <c r="J16" s="155">
        <v>114500</v>
      </c>
      <c r="K16" s="156">
        <v>1430000</v>
      </c>
      <c r="L16" s="157">
        <v>1740000</v>
      </c>
      <c r="M16" s="158">
        <v>1360000</v>
      </c>
      <c r="N16" s="130" t="s">
        <v>0</v>
      </c>
    </row>
    <row r="17" spans="1:14" ht="63.75" customHeight="1" x14ac:dyDescent="0.2">
      <c r="A17" s="151" t="s">
        <v>78</v>
      </c>
      <c r="B17" s="152">
        <v>650</v>
      </c>
      <c r="C17" s="153">
        <v>1</v>
      </c>
      <c r="D17" s="153">
        <v>2</v>
      </c>
      <c r="E17" s="154" t="s">
        <v>113</v>
      </c>
      <c r="F17" s="171" t="s">
        <v>76</v>
      </c>
      <c r="G17" s="155">
        <v>204000</v>
      </c>
      <c r="H17" s="155">
        <v>24000</v>
      </c>
      <c r="I17" s="155">
        <v>177000</v>
      </c>
      <c r="J17" s="155">
        <v>0</v>
      </c>
      <c r="K17" s="156">
        <v>405000</v>
      </c>
      <c r="L17" s="157">
        <v>250000</v>
      </c>
      <c r="M17" s="158">
        <v>240000</v>
      </c>
      <c r="N17" s="130" t="s">
        <v>0</v>
      </c>
    </row>
    <row r="18" spans="1:14" ht="84.75" customHeight="1" x14ac:dyDescent="0.2">
      <c r="A18" s="151" t="s">
        <v>112</v>
      </c>
      <c r="B18" s="152">
        <v>650</v>
      </c>
      <c r="C18" s="153">
        <v>1</v>
      </c>
      <c r="D18" s="153">
        <v>4</v>
      </c>
      <c r="E18" s="154">
        <v>0</v>
      </c>
      <c r="F18" s="171">
        <v>0</v>
      </c>
      <c r="G18" s="155">
        <v>3358600</v>
      </c>
      <c r="H18" s="155">
        <v>2900200</v>
      </c>
      <c r="I18" s="155">
        <v>2475000</v>
      </c>
      <c r="J18" s="155">
        <v>1483000</v>
      </c>
      <c r="K18" s="156">
        <v>10216800</v>
      </c>
      <c r="L18" s="157">
        <v>9571000</v>
      </c>
      <c r="M18" s="158">
        <v>9571000</v>
      </c>
      <c r="N18" s="130" t="s">
        <v>0</v>
      </c>
    </row>
    <row r="19" spans="1:14" ht="21.75" customHeight="1" x14ac:dyDescent="0.2">
      <c r="A19" s="151" t="s">
        <v>110</v>
      </c>
      <c r="B19" s="152">
        <v>650</v>
      </c>
      <c r="C19" s="153">
        <v>1</v>
      </c>
      <c r="D19" s="153">
        <v>4</v>
      </c>
      <c r="E19" s="154" t="s">
        <v>111</v>
      </c>
      <c r="F19" s="171">
        <v>0</v>
      </c>
      <c r="G19" s="155">
        <v>3297400</v>
      </c>
      <c r="H19" s="155">
        <v>2900200</v>
      </c>
      <c r="I19" s="155">
        <v>2475000</v>
      </c>
      <c r="J19" s="155">
        <v>1483000</v>
      </c>
      <c r="K19" s="156">
        <v>10155600</v>
      </c>
      <c r="L19" s="157">
        <v>9369000</v>
      </c>
      <c r="M19" s="158">
        <v>9369000</v>
      </c>
      <c r="N19" s="130" t="s">
        <v>0</v>
      </c>
    </row>
    <row r="20" spans="1:14" ht="32.25" customHeight="1" x14ac:dyDescent="0.2">
      <c r="A20" s="151" t="s">
        <v>80</v>
      </c>
      <c r="B20" s="152">
        <v>650</v>
      </c>
      <c r="C20" s="153">
        <v>1</v>
      </c>
      <c r="D20" s="153">
        <v>4</v>
      </c>
      <c r="E20" s="154" t="s">
        <v>111</v>
      </c>
      <c r="F20" s="171" t="s">
        <v>79</v>
      </c>
      <c r="G20" s="155">
        <v>2500000</v>
      </c>
      <c r="H20" s="155">
        <v>1800000</v>
      </c>
      <c r="I20" s="155">
        <v>1700000</v>
      </c>
      <c r="J20" s="155">
        <v>1456000</v>
      </c>
      <c r="K20" s="156">
        <v>7456000</v>
      </c>
      <c r="L20" s="157">
        <v>6700000</v>
      </c>
      <c r="M20" s="158">
        <v>6700000</v>
      </c>
      <c r="N20" s="130" t="s">
        <v>0</v>
      </c>
    </row>
    <row r="21" spans="1:14" ht="53.25" customHeight="1" x14ac:dyDescent="0.2">
      <c r="A21" s="151" t="s">
        <v>109</v>
      </c>
      <c r="B21" s="152">
        <v>650</v>
      </c>
      <c r="C21" s="153">
        <v>1</v>
      </c>
      <c r="D21" s="153">
        <v>4</v>
      </c>
      <c r="E21" s="154" t="s">
        <v>111</v>
      </c>
      <c r="F21" s="171" t="s">
        <v>107</v>
      </c>
      <c r="G21" s="155">
        <v>30000</v>
      </c>
      <c r="H21" s="155">
        <v>365200</v>
      </c>
      <c r="I21" s="155">
        <v>30000</v>
      </c>
      <c r="J21" s="155">
        <v>27000</v>
      </c>
      <c r="K21" s="156">
        <v>452200</v>
      </c>
      <c r="L21" s="157">
        <v>747000</v>
      </c>
      <c r="M21" s="158">
        <v>747000</v>
      </c>
      <c r="N21" s="130" t="s">
        <v>0</v>
      </c>
    </row>
    <row r="22" spans="1:14" ht="63.75" customHeight="1" x14ac:dyDescent="0.2">
      <c r="A22" s="151" t="s">
        <v>78</v>
      </c>
      <c r="B22" s="152">
        <v>650</v>
      </c>
      <c r="C22" s="153">
        <v>1</v>
      </c>
      <c r="D22" s="153">
        <v>4</v>
      </c>
      <c r="E22" s="154" t="s">
        <v>111</v>
      </c>
      <c r="F22" s="171" t="s">
        <v>76</v>
      </c>
      <c r="G22" s="155">
        <v>760000</v>
      </c>
      <c r="H22" s="155">
        <v>735000</v>
      </c>
      <c r="I22" s="155">
        <v>745000</v>
      </c>
      <c r="J22" s="155">
        <v>0</v>
      </c>
      <c r="K22" s="156">
        <v>2240000</v>
      </c>
      <c r="L22" s="157">
        <v>1900000</v>
      </c>
      <c r="M22" s="158">
        <v>1900000</v>
      </c>
      <c r="N22" s="130" t="s">
        <v>0</v>
      </c>
    </row>
    <row r="23" spans="1:14" ht="42.75" customHeight="1" x14ac:dyDescent="0.2">
      <c r="A23" s="151" t="s">
        <v>6</v>
      </c>
      <c r="B23" s="152">
        <v>650</v>
      </c>
      <c r="C23" s="153">
        <v>1</v>
      </c>
      <c r="D23" s="153">
        <v>4</v>
      </c>
      <c r="E23" s="154" t="s">
        <v>111</v>
      </c>
      <c r="F23" s="171" t="s">
        <v>5</v>
      </c>
      <c r="G23" s="155">
        <v>7400</v>
      </c>
      <c r="H23" s="155">
        <v>0</v>
      </c>
      <c r="I23" s="155">
        <v>0</v>
      </c>
      <c r="J23" s="155">
        <v>0</v>
      </c>
      <c r="K23" s="156">
        <v>7400</v>
      </c>
      <c r="L23" s="157">
        <v>22000</v>
      </c>
      <c r="M23" s="158">
        <v>22000</v>
      </c>
      <c r="N23" s="130" t="s">
        <v>0</v>
      </c>
    </row>
    <row r="24" spans="1:14" ht="21.75" customHeight="1" x14ac:dyDescent="0.2">
      <c r="A24" s="151" t="s">
        <v>110</v>
      </c>
      <c r="B24" s="152">
        <v>650</v>
      </c>
      <c r="C24" s="153">
        <v>1</v>
      </c>
      <c r="D24" s="153">
        <v>4</v>
      </c>
      <c r="E24" s="154" t="s">
        <v>108</v>
      </c>
      <c r="F24" s="171">
        <v>0</v>
      </c>
      <c r="G24" s="155">
        <v>61200</v>
      </c>
      <c r="H24" s="155">
        <v>0</v>
      </c>
      <c r="I24" s="155">
        <v>0</v>
      </c>
      <c r="J24" s="155">
        <v>0</v>
      </c>
      <c r="K24" s="156">
        <v>61200</v>
      </c>
      <c r="L24" s="157">
        <v>202000</v>
      </c>
      <c r="M24" s="158">
        <v>202000</v>
      </c>
      <c r="N24" s="130" t="s">
        <v>0</v>
      </c>
    </row>
    <row r="25" spans="1:14" ht="53.25" customHeight="1" x14ac:dyDescent="0.2">
      <c r="A25" s="151" t="s">
        <v>109</v>
      </c>
      <c r="B25" s="152">
        <v>650</v>
      </c>
      <c r="C25" s="153">
        <v>1</v>
      </c>
      <c r="D25" s="153">
        <v>4</v>
      </c>
      <c r="E25" s="154" t="s">
        <v>108</v>
      </c>
      <c r="F25" s="171" t="s">
        <v>107</v>
      </c>
      <c r="G25" s="155">
        <v>61200</v>
      </c>
      <c r="H25" s="155">
        <v>0</v>
      </c>
      <c r="I25" s="155">
        <v>0</v>
      </c>
      <c r="J25" s="155">
        <v>0</v>
      </c>
      <c r="K25" s="156">
        <v>61200</v>
      </c>
      <c r="L25" s="157">
        <v>202000</v>
      </c>
      <c r="M25" s="158">
        <v>202000</v>
      </c>
      <c r="N25" s="130" t="s">
        <v>0</v>
      </c>
    </row>
    <row r="26" spans="1:14" ht="53.25" customHeight="1" x14ac:dyDescent="0.2">
      <c r="A26" s="151" t="s">
        <v>106</v>
      </c>
      <c r="B26" s="152">
        <v>650</v>
      </c>
      <c r="C26" s="153">
        <v>1</v>
      </c>
      <c r="D26" s="153">
        <v>6</v>
      </c>
      <c r="E26" s="154">
        <v>0</v>
      </c>
      <c r="F26" s="171">
        <v>0</v>
      </c>
      <c r="G26" s="155">
        <v>10200</v>
      </c>
      <c r="H26" s="155">
        <v>0</v>
      </c>
      <c r="I26" s="155">
        <v>0</v>
      </c>
      <c r="J26" s="155">
        <v>0</v>
      </c>
      <c r="K26" s="156">
        <v>10200</v>
      </c>
      <c r="L26" s="157">
        <v>0</v>
      </c>
      <c r="M26" s="158">
        <v>0</v>
      </c>
      <c r="N26" s="130" t="s">
        <v>0</v>
      </c>
    </row>
    <row r="27" spans="1:14" ht="95.25" customHeight="1" x14ac:dyDescent="0.2">
      <c r="A27" s="151" t="s">
        <v>50</v>
      </c>
      <c r="B27" s="152">
        <v>650</v>
      </c>
      <c r="C27" s="153">
        <v>1</v>
      </c>
      <c r="D27" s="153">
        <v>6</v>
      </c>
      <c r="E27" s="154" t="s">
        <v>48</v>
      </c>
      <c r="F27" s="171">
        <v>0</v>
      </c>
      <c r="G27" s="155">
        <v>700</v>
      </c>
      <c r="H27" s="155">
        <v>0</v>
      </c>
      <c r="I27" s="155">
        <v>0</v>
      </c>
      <c r="J27" s="155">
        <v>0</v>
      </c>
      <c r="K27" s="156">
        <v>700</v>
      </c>
      <c r="L27" s="157">
        <v>0</v>
      </c>
      <c r="M27" s="158">
        <v>0</v>
      </c>
      <c r="N27" s="130" t="s">
        <v>0</v>
      </c>
    </row>
    <row r="28" spans="1:14" ht="21.75" customHeight="1" x14ac:dyDescent="0.2">
      <c r="A28" s="151" t="s">
        <v>49</v>
      </c>
      <c r="B28" s="152">
        <v>650</v>
      </c>
      <c r="C28" s="153">
        <v>1</v>
      </c>
      <c r="D28" s="153">
        <v>6</v>
      </c>
      <c r="E28" s="154" t="s">
        <v>48</v>
      </c>
      <c r="F28" s="171" t="s">
        <v>47</v>
      </c>
      <c r="G28" s="155">
        <v>700</v>
      </c>
      <c r="H28" s="155">
        <v>0</v>
      </c>
      <c r="I28" s="155">
        <v>0</v>
      </c>
      <c r="J28" s="155">
        <v>0</v>
      </c>
      <c r="K28" s="156">
        <v>700</v>
      </c>
      <c r="L28" s="157">
        <v>0</v>
      </c>
      <c r="M28" s="158">
        <v>0</v>
      </c>
      <c r="N28" s="130" t="s">
        <v>0</v>
      </c>
    </row>
    <row r="29" spans="1:14" ht="21.75" customHeight="1" x14ac:dyDescent="0.2">
      <c r="A29" s="151" t="s">
        <v>49</v>
      </c>
      <c r="B29" s="152">
        <v>650</v>
      </c>
      <c r="C29" s="153">
        <v>1</v>
      </c>
      <c r="D29" s="153">
        <v>6</v>
      </c>
      <c r="E29" s="154" t="s">
        <v>105</v>
      </c>
      <c r="F29" s="171" t="s">
        <v>47</v>
      </c>
      <c r="G29" s="155">
        <v>9500</v>
      </c>
      <c r="H29" s="155">
        <v>0</v>
      </c>
      <c r="I29" s="155">
        <v>0</v>
      </c>
      <c r="J29" s="155">
        <v>0</v>
      </c>
      <c r="K29" s="156">
        <v>9500</v>
      </c>
      <c r="L29" s="157">
        <v>0</v>
      </c>
      <c r="M29" s="158">
        <v>0</v>
      </c>
      <c r="N29" s="130" t="s">
        <v>0</v>
      </c>
    </row>
    <row r="30" spans="1:14" ht="12.75" customHeight="1" x14ac:dyDescent="0.2">
      <c r="A30" s="151" t="s">
        <v>104</v>
      </c>
      <c r="B30" s="152">
        <v>650</v>
      </c>
      <c r="C30" s="153">
        <v>1</v>
      </c>
      <c r="D30" s="153">
        <v>11</v>
      </c>
      <c r="E30" s="154">
        <v>0</v>
      </c>
      <c r="F30" s="171">
        <v>0</v>
      </c>
      <c r="G30" s="155">
        <v>50000</v>
      </c>
      <c r="H30" s="155">
        <v>0</v>
      </c>
      <c r="I30" s="155">
        <v>0</v>
      </c>
      <c r="J30" s="155">
        <v>0</v>
      </c>
      <c r="K30" s="156">
        <v>50000</v>
      </c>
      <c r="L30" s="157">
        <v>1000000</v>
      </c>
      <c r="M30" s="158">
        <v>1000000</v>
      </c>
      <c r="N30" s="130" t="s">
        <v>0</v>
      </c>
    </row>
    <row r="31" spans="1:14" ht="12.75" customHeight="1" x14ac:dyDescent="0.2">
      <c r="A31" s="151" t="s">
        <v>103</v>
      </c>
      <c r="B31" s="152">
        <v>650</v>
      </c>
      <c r="C31" s="153">
        <v>1</v>
      </c>
      <c r="D31" s="153">
        <v>11</v>
      </c>
      <c r="E31" s="154" t="s">
        <v>102</v>
      </c>
      <c r="F31" s="171">
        <v>0</v>
      </c>
      <c r="G31" s="155">
        <v>50000</v>
      </c>
      <c r="H31" s="155">
        <v>0</v>
      </c>
      <c r="I31" s="155">
        <v>0</v>
      </c>
      <c r="J31" s="155">
        <v>0</v>
      </c>
      <c r="K31" s="156">
        <v>50000</v>
      </c>
      <c r="L31" s="157">
        <v>1000000</v>
      </c>
      <c r="M31" s="158">
        <v>1000000</v>
      </c>
      <c r="N31" s="130" t="s">
        <v>0</v>
      </c>
    </row>
    <row r="32" spans="1:14" ht="12.75" customHeight="1" x14ac:dyDescent="0.2">
      <c r="A32" s="151" t="s">
        <v>85</v>
      </c>
      <c r="B32" s="152">
        <v>650</v>
      </c>
      <c r="C32" s="153">
        <v>1</v>
      </c>
      <c r="D32" s="153">
        <v>11</v>
      </c>
      <c r="E32" s="154" t="s">
        <v>102</v>
      </c>
      <c r="F32" s="171" t="s">
        <v>83</v>
      </c>
      <c r="G32" s="155">
        <v>50000</v>
      </c>
      <c r="H32" s="155">
        <v>0</v>
      </c>
      <c r="I32" s="155">
        <v>0</v>
      </c>
      <c r="J32" s="155">
        <v>0</v>
      </c>
      <c r="K32" s="156">
        <v>50000</v>
      </c>
      <c r="L32" s="157">
        <v>1000000</v>
      </c>
      <c r="M32" s="158">
        <v>1000000</v>
      </c>
      <c r="N32" s="130" t="s">
        <v>0</v>
      </c>
    </row>
    <row r="33" spans="1:14" ht="21.75" customHeight="1" x14ac:dyDescent="0.2">
      <c r="A33" s="151" t="s">
        <v>101</v>
      </c>
      <c r="B33" s="152">
        <v>650</v>
      </c>
      <c r="C33" s="153">
        <v>1</v>
      </c>
      <c r="D33" s="153">
        <v>13</v>
      </c>
      <c r="E33" s="154">
        <v>0</v>
      </c>
      <c r="F33" s="171">
        <v>0</v>
      </c>
      <c r="G33" s="155">
        <v>1960935</v>
      </c>
      <c r="H33" s="155">
        <v>1543160.15</v>
      </c>
      <c r="I33" s="155">
        <v>1702864.85</v>
      </c>
      <c r="J33" s="155">
        <v>1020000</v>
      </c>
      <c r="K33" s="156">
        <v>6226960</v>
      </c>
      <c r="L33" s="157">
        <v>6978000</v>
      </c>
      <c r="M33" s="158">
        <v>7989000</v>
      </c>
      <c r="N33" s="130" t="s">
        <v>0</v>
      </c>
    </row>
    <row r="34" spans="1:14" ht="42.75" customHeight="1" x14ac:dyDescent="0.2">
      <c r="A34" s="151" t="s">
        <v>100</v>
      </c>
      <c r="B34" s="152">
        <v>650</v>
      </c>
      <c r="C34" s="153">
        <v>1</v>
      </c>
      <c r="D34" s="153">
        <v>13</v>
      </c>
      <c r="E34" s="154" t="s">
        <v>99</v>
      </c>
      <c r="F34" s="171">
        <v>0</v>
      </c>
      <c r="G34" s="155">
        <v>0</v>
      </c>
      <c r="H34" s="155">
        <v>0</v>
      </c>
      <c r="I34" s="155">
        <v>0</v>
      </c>
      <c r="J34" s="155">
        <v>2000</v>
      </c>
      <c r="K34" s="156">
        <v>2000</v>
      </c>
      <c r="L34" s="157">
        <v>10000</v>
      </c>
      <c r="M34" s="158">
        <v>10000</v>
      </c>
      <c r="N34" s="130" t="s">
        <v>0</v>
      </c>
    </row>
    <row r="35" spans="1:14" ht="42.75" customHeight="1" x14ac:dyDescent="0.2">
      <c r="A35" s="151" t="s">
        <v>6</v>
      </c>
      <c r="B35" s="152">
        <v>650</v>
      </c>
      <c r="C35" s="153">
        <v>1</v>
      </c>
      <c r="D35" s="153">
        <v>13</v>
      </c>
      <c r="E35" s="154" t="s">
        <v>99</v>
      </c>
      <c r="F35" s="171" t="s">
        <v>5</v>
      </c>
      <c r="G35" s="155">
        <v>0</v>
      </c>
      <c r="H35" s="155">
        <v>0</v>
      </c>
      <c r="I35" s="155">
        <v>0</v>
      </c>
      <c r="J35" s="155">
        <v>2000</v>
      </c>
      <c r="K35" s="156">
        <v>2000</v>
      </c>
      <c r="L35" s="157">
        <v>10000</v>
      </c>
      <c r="M35" s="158">
        <v>10000</v>
      </c>
      <c r="N35" s="130" t="s">
        <v>0</v>
      </c>
    </row>
    <row r="36" spans="1:14" ht="42.75" customHeight="1" x14ac:dyDescent="0.2">
      <c r="A36" s="151" t="s">
        <v>30</v>
      </c>
      <c r="B36" s="152">
        <v>650</v>
      </c>
      <c r="C36" s="153">
        <v>1</v>
      </c>
      <c r="D36" s="153">
        <v>13</v>
      </c>
      <c r="E36" s="154" t="s">
        <v>98</v>
      </c>
      <c r="F36" s="171">
        <v>0</v>
      </c>
      <c r="G36" s="155">
        <v>0</v>
      </c>
      <c r="H36" s="155">
        <v>2000</v>
      </c>
      <c r="I36" s="155">
        <v>0</v>
      </c>
      <c r="J36" s="155">
        <v>0</v>
      </c>
      <c r="K36" s="156">
        <v>2000</v>
      </c>
      <c r="L36" s="157">
        <v>5000</v>
      </c>
      <c r="M36" s="158">
        <v>5000</v>
      </c>
      <c r="N36" s="130" t="s">
        <v>0</v>
      </c>
    </row>
    <row r="37" spans="1:14" ht="42.75" customHeight="1" x14ac:dyDescent="0.2">
      <c r="A37" s="151" t="s">
        <v>6</v>
      </c>
      <c r="B37" s="152">
        <v>650</v>
      </c>
      <c r="C37" s="153">
        <v>1</v>
      </c>
      <c r="D37" s="153">
        <v>13</v>
      </c>
      <c r="E37" s="154" t="s">
        <v>98</v>
      </c>
      <c r="F37" s="171" t="s">
        <v>5</v>
      </c>
      <c r="G37" s="155">
        <v>0</v>
      </c>
      <c r="H37" s="155">
        <v>2000</v>
      </c>
      <c r="I37" s="155">
        <v>0</v>
      </c>
      <c r="J37" s="155">
        <v>0</v>
      </c>
      <c r="K37" s="156">
        <v>2000</v>
      </c>
      <c r="L37" s="157">
        <v>5000</v>
      </c>
      <c r="M37" s="158">
        <v>5000</v>
      </c>
      <c r="N37" s="130" t="s">
        <v>0</v>
      </c>
    </row>
    <row r="38" spans="1:14" ht="42.75" customHeight="1" x14ac:dyDescent="0.2">
      <c r="A38" s="151" t="s">
        <v>30</v>
      </c>
      <c r="B38" s="152">
        <v>650</v>
      </c>
      <c r="C38" s="153">
        <v>1</v>
      </c>
      <c r="D38" s="153">
        <v>13</v>
      </c>
      <c r="E38" s="154" t="s">
        <v>97</v>
      </c>
      <c r="F38" s="171">
        <v>0</v>
      </c>
      <c r="G38" s="155">
        <v>0</v>
      </c>
      <c r="H38" s="155">
        <v>11500</v>
      </c>
      <c r="I38" s="155">
        <v>0</v>
      </c>
      <c r="J38" s="155">
        <v>0</v>
      </c>
      <c r="K38" s="156">
        <v>11500</v>
      </c>
      <c r="L38" s="157">
        <v>17000</v>
      </c>
      <c r="M38" s="158">
        <v>17000</v>
      </c>
      <c r="N38" s="130" t="s">
        <v>0</v>
      </c>
    </row>
    <row r="39" spans="1:14" ht="42.75" customHeight="1" x14ac:dyDescent="0.2">
      <c r="A39" s="151" t="s">
        <v>6</v>
      </c>
      <c r="B39" s="152">
        <v>650</v>
      </c>
      <c r="C39" s="153">
        <v>1</v>
      </c>
      <c r="D39" s="153">
        <v>13</v>
      </c>
      <c r="E39" s="154" t="s">
        <v>97</v>
      </c>
      <c r="F39" s="171" t="s">
        <v>5</v>
      </c>
      <c r="G39" s="155">
        <v>0</v>
      </c>
      <c r="H39" s="155">
        <v>11500</v>
      </c>
      <c r="I39" s="155">
        <v>0</v>
      </c>
      <c r="J39" s="155">
        <v>0</v>
      </c>
      <c r="K39" s="156">
        <v>11500</v>
      </c>
      <c r="L39" s="157">
        <v>17000</v>
      </c>
      <c r="M39" s="158">
        <v>17000</v>
      </c>
      <c r="N39" s="130" t="s">
        <v>0</v>
      </c>
    </row>
    <row r="40" spans="1:14" ht="42.75" customHeight="1" x14ac:dyDescent="0.2">
      <c r="A40" s="151" t="s">
        <v>30</v>
      </c>
      <c r="B40" s="152">
        <v>650</v>
      </c>
      <c r="C40" s="153">
        <v>1</v>
      </c>
      <c r="D40" s="153">
        <v>13</v>
      </c>
      <c r="E40" s="154" t="s">
        <v>94</v>
      </c>
      <c r="F40" s="171">
        <v>0</v>
      </c>
      <c r="G40" s="155">
        <v>344500</v>
      </c>
      <c r="H40" s="155">
        <v>197660.15</v>
      </c>
      <c r="I40" s="155">
        <v>491799.85</v>
      </c>
      <c r="J40" s="155">
        <v>209000</v>
      </c>
      <c r="K40" s="156">
        <v>1242960</v>
      </c>
      <c r="L40" s="157">
        <v>725500</v>
      </c>
      <c r="M40" s="158">
        <v>776500</v>
      </c>
      <c r="N40" s="130" t="s">
        <v>0</v>
      </c>
    </row>
    <row r="41" spans="1:14" ht="42.75" customHeight="1" x14ac:dyDescent="0.2">
      <c r="A41" s="151" t="s">
        <v>35</v>
      </c>
      <c r="B41" s="152">
        <v>650</v>
      </c>
      <c r="C41" s="153">
        <v>1</v>
      </c>
      <c r="D41" s="153">
        <v>13</v>
      </c>
      <c r="E41" s="154" t="s">
        <v>94</v>
      </c>
      <c r="F41" s="171" t="s">
        <v>33</v>
      </c>
      <c r="G41" s="155">
        <v>0</v>
      </c>
      <c r="H41" s="155">
        <v>0</v>
      </c>
      <c r="I41" s="155">
        <v>132000</v>
      </c>
      <c r="J41" s="155">
        <v>0</v>
      </c>
      <c r="K41" s="156">
        <v>132000</v>
      </c>
      <c r="L41" s="157">
        <v>0</v>
      </c>
      <c r="M41" s="158">
        <v>0</v>
      </c>
      <c r="N41" s="130" t="s">
        <v>0</v>
      </c>
    </row>
    <row r="42" spans="1:14" ht="42.75" customHeight="1" x14ac:dyDescent="0.2">
      <c r="A42" s="151" t="s">
        <v>6</v>
      </c>
      <c r="B42" s="152">
        <v>650</v>
      </c>
      <c r="C42" s="153">
        <v>1</v>
      </c>
      <c r="D42" s="153">
        <v>13</v>
      </c>
      <c r="E42" s="154" t="s">
        <v>94</v>
      </c>
      <c r="F42" s="171" t="s">
        <v>5</v>
      </c>
      <c r="G42" s="155">
        <v>337500</v>
      </c>
      <c r="H42" s="155">
        <v>164660.15</v>
      </c>
      <c r="I42" s="155">
        <v>359799.85</v>
      </c>
      <c r="J42" s="155">
        <v>142000</v>
      </c>
      <c r="K42" s="156">
        <v>1003960</v>
      </c>
      <c r="L42" s="157">
        <v>717500</v>
      </c>
      <c r="M42" s="158">
        <v>767500</v>
      </c>
      <c r="N42" s="130" t="s">
        <v>0</v>
      </c>
    </row>
    <row r="43" spans="1:14" ht="21.75" customHeight="1" x14ac:dyDescent="0.2">
      <c r="A43" s="151" t="s">
        <v>96</v>
      </c>
      <c r="B43" s="152">
        <v>650</v>
      </c>
      <c r="C43" s="153">
        <v>1</v>
      </c>
      <c r="D43" s="153">
        <v>13</v>
      </c>
      <c r="E43" s="154" t="s">
        <v>94</v>
      </c>
      <c r="F43" s="171" t="s">
        <v>95</v>
      </c>
      <c r="G43" s="155">
        <v>4000</v>
      </c>
      <c r="H43" s="155">
        <v>10000</v>
      </c>
      <c r="I43" s="155">
        <v>0</v>
      </c>
      <c r="J43" s="155">
        <v>30000</v>
      </c>
      <c r="K43" s="156">
        <v>44000</v>
      </c>
      <c r="L43" s="157">
        <v>4000</v>
      </c>
      <c r="M43" s="158">
        <v>4000</v>
      </c>
      <c r="N43" s="130" t="s">
        <v>0</v>
      </c>
    </row>
    <row r="44" spans="1:14" ht="12.75" customHeight="1" x14ac:dyDescent="0.2">
      <c r="A44" s="151" t="s">
        <v>4</v>
      </c>
      <c r="B44" s="152">
        <v>650</v>
      </c>
      <c r="C44" s="153">
        <v>1</v>
      </c>
      <c r="D44" s="153">
        <v>13</v>
      </c>
      <c r="E44" s="154" t="s">
        <v>94</v>
      </c>
      <c r="F44" s="171" t="s">
        <v>2</v>
      </c>
      <c r="G44" s="155">
        <v>3000</v>
      </c>
      <c r="H44" s="155">
        <v>23000</v>
      </c>
      <c r="I44" s="155">
        <v>0</v>
      </c>
      <c r="J44" s="155">
        <v>17000</v>
      </c>
      <c r="K44" s="156">
        <v>43000</v>
      </c>
      <c r="L44" s="157">
        <v>4000</v>
      </c>
      <c r="M44" s="158">
        <v>5000</v>
      </c>
      <c r="N44" s="130" t="s">
        <v>0</v>
      </c>
    </row>
    <row r="45" spans="1:14" ht="12.75" customHeight="1" x14ac:dyDescent="0.2">
      <c r="A45" s="151" t="s">
        <v>91</v>
      </c>
      <c r="B45" s="152">
        <v>650</v>
      </c>
      <c r="C45" s="153">
        <v>1</v>
      </c>
      <c r="D45" s="153">
        <v>13</v>
      </c>
      <c r="E45" s="154" t="s">
        <v>94</v>
      </c>
      <c r="F45" s="171" t="s">
        <v>89</v>
      </c>
      <c r="G45" s="155">
        <v>0</v>
      </c>
      <c r="H45" s="155">
        <v>0</v>
      </c>
      <c r="I45" s="155">
        <v>0</v>
      </c>
      <c r="J45" s="155">
        <v>20000</v>
      </c>
      <c r="K45" s="156">
        <v>20000</v>
      </c>
      <c r="L45" s="157">
        <v>0</v>
      </c>
      <c r="M45" s="158">
        <v>0</v>
      </c>
      <c r="N45" s="130" t="s">
        <v>0</v>
      </c>
    </row>
    <row r="46" spans="1:14" ht="42.75" customHeight="1" x14ac:dyDescent="0.2">
      <c r="A46" s="151" t="s">
        <v>30</v>
      </c>
      <c r="B46" s="152">
        <v>650</v>
      </c>
      <c r="C46" s="153">
        <v>1</v>
      </c>
      <c r="D46" s="153">
        <v>13</v>
      </c>
      <c r="E46" s="154" t="s">
        <v>93</v>
      </c>
      <c r="F46" s="171">
        <v>0</v>
      </c>
      <c r="G46" s="155">
        <v>45000</v>
      </c>
      <c r="H46" s="155">
        <v>0</v>
      </c>
      <c r="I46" s="155">
        <v>45000</v>
      </c>
      <c r="J46" s="155">
        <v>515000</v>
      </c>
      <c r="K46" s="156">
        <v>605000</v>
      </c>
      <c r="L46" s="157">
        <v>105000</v>
      </c>
      <c r="M46" s="158">
        <v>105000</v>
      </c>
      <c r="N46" s="130" t="s">
        <v>0</v>
      </c>
    </row>
    <row r="47" spans="1:14" ht="42.75" customHeight="1" x14ac:dyDescent="0.2">
      <c r="A47" s="151" t="s">
        <v>6</v>
      </c>
      <c r="B47" s="152">
        <v>650</v>
      </c>
      <c r="C47" s="153">
        <v>1</v>
      </c>
      <c r="D47" s="153">
        <v>13</v>
      </c>
      <c r="E47" s="154" t="s">
        <v>93</v>
      </c>
      <c r="F47" s="171" t="s">
        <v>5</v>
      </c>
      <c r="G47" s="155">
        <v>45000</v>
      </c>
      <c r="H47" s="155">
        <v>0</v>
      </c>
      <c r="I47" s="155">
        <v>45000</v>
      </c>
      <c r="J47" s="155">
        <v>515000</v>
      </c>
      <c r="K47" s="156">
        <v>605000</v>
      </c>
      <c r="L47" s="157">
        <v>105000</v>
      </c>
      <c r="M47" s="158">
        <v>105000</v>
      </c>
      <c r="N47" s="130" t="s">
        <v>0</v>
      </c>
    </row>
    <row r="48" spans="1:14" ht="42.75" customHeight="1" x14ac:dyDescent="0.2">
      <c r="A48" s="151" t="s">
        <v>13</v>
      </c>
      <c r="B48" s="152">
        <v>650</v>
      </c>
      <c r="C48" s="153">
        <v>1</v>
      </c>
      <c r="D48" s="153">
        <v>13</v>
      </c>
      <c r="E48" s="154" t="s">
        <v>92</v>
      </c>
      <c r="F48" s="171">
        <v>0</v>
      </c>
      <c r="G48" s="155">
        <v>1419435</v>
      </c>
      <c r="H48" s="155">
        <v>1237000</v>
      </c>
      <c r="I48" s="155">
        <v>1161065</v>
      </c>
      <c r="J48" s="155">
        <v>279000</v>
      </c>
      <c r="K48" s="156">
        <v>4096500</v>
      </c>
      <c r="L48" s="157">
        <v>4923500</v>
      </c>
      <c r="M48" s="158">
        <v>4955500</v>
      </c>
      <c r="N48" s="130" t="s">
        <v>0</v>
      </c>
    </row>
    <row r="49" spans="1:14" ht="21.75" customHeight="1" x14ac:dyDescent="0.2">
      <c r="A49" s="151" t="s">
        <v>12</v>
      </c>
      <c r="B49" s="152">
        <v>650</v>
      </c>
      <c r="C49" s="153">
        <v>1</v>
      </c>
      <c r="D49" s="153">
        <v>13</v>
      </c>
      <c r="E49" s="154" t="s">
        <v>92</v>
      </c>
      <c r="F49" s="171" t="s">
        <v>11</v>
      </c>
      <c r="G49" s="155">
        <v>1000000</v>
      </c>
      <c r="H49" s="155">
        <v>750000</v>
      </c>
      <c r="I49" s="155">
        <v>750000</v>
      </c>
      <c r="J49" s="155">
        <v>0</v>
      </c>
      <c r="K49" s="156">
        <v>2500000</v>
      </c>
      <c r="L49" s="157">
        <v>3300000</v>
      </c>
      <c r="M49" s="158">
        <v>3300000</v>
      </c>
      <c r="N49" s="130" t="s">
        <v>0</v>
      </c>
    </row>
    <row r="50" spans="1:14" ht="42.75" customHeight="1" x14ac:dyDescent="0.2">
      <c r="A50" s="151" t="s">
        <v>10</v>
      </c>
      <c r="B50" s="152">
        <v>650</v>
      </c>
      <c r="C50" s="153">
        <v>1</v>
      </c>
      <c r="D50" s="153">
        <v>13</v>
      </c>
      <c r="E50" s="154" t="s">
        <v>92</v>
      </c>
      <c r="F50" s="171" t="s">
        <v>9</v>
      </c>
      <c r="G50" s="155">
        <v>10500</v>
      </c>
      <c r="H50" s="155">
        <v>90000</v>
      </c>
      <c r="I50" s="155">
        <v>0</v>
      </c>
      <c r="J50" s="155">
        <v>0</v>
      </c>
      <c r="K50" s="156">
        <v>100500</v>
      </c>
      <c r="L50" s="157">
        <v>288500</v>
      </c>
      <c r="M50" s="158">
        <v>288500</v>
      </c>
      <c r="N50" s="130" t="s">
        <v>0</v>
      </c>
    </row>
    <row r="51" spans="1:14" ht="63.75" customHeight="1" x14ac:dyDescent="0.2">
      <c r="A51" s="151" t="s">
        <v>8</v>
      </c>
      <c r="B51" s="152">
        <v>650</v>
      </c>
      <c r="C51" s="153">
        <v>1</v>
      </c>
      <c r="D51" s="153">
        <v>13</v>
      </c>
      <c r="E51" s="154" t="s">
        <v>92</v>
      </c>
      <c r="F51" s="171" t="s">
        <v>7</v>
      </c>
      <c r="G51" s="155">
        <v>302000</v>
      </c>
      <c r="H51" s="155">
        <v>227000</v>
      </c>
      <c r="I51" s="155">
        <v>227000</v>
      </c>
      <c r="J51" s="155">
        <v>34000</v>
      </c>
      <c r="K51" s="156">
        <v>790000</v>
      </c>
      <c r="L51" s="157">
        <v>990000</v>
      </c>
      <c r="M51" s="158">
        <v>990000</v>
      </c>
      <c r="N51" s="130" t="s">
        <v>0</v>
      </c>
    </row>
    <row r="52" spans="1:14" ht="42.75" customHeight="1" x14ac:dyDescent="0.2">
      <c r="A52" s="151" t="s">
        <v>6</v>
      </c>
      <c r="B52" s="152">
        <v>650</v>
      </c>
      <c r="C52" s="153">
        <v>1</v>
      </c>
      <c r="D52" s="153">
        <v>13</v>
      </c>
      <c r="E52" s="154" t="s">
        <v>92</v>
      </c>
      <c r="F52" s="171" t="s">
        <v>5</v>
      </c>
      <c r="G52" s="155">
        <v>105435</v>
      </c>
      <c r="H52" s="155">
        <v>165500</v>
      </c>
      <c r="I52" s="155">
        <v>182565</v>
      </c>
      <c r="J52" s="155">
        <v>244500</v>
      </c>
      <c r="K52" s="156">
        <v>698000</v>
      </c>
      <c r="L52" s="157">
        <v>340000</v>
      </c>
      <c r="M52" s="158">
        <v>370000</v>
      </c>
      <c r="N52" s="130" t="s">
        <v>0</v>
      </c>
    </row>
    <row r="53" spans="1:14" ht="21.75" customHeight="1" x14ac:dyDescent="0.2">
      <c r="A53" s="151" t="s">
        <v>96</v>
      </c>
      <c r="B53" s="152">
        <v>650</v>
      </c>
      <c r="C53" s="153">
        <v>1</v>
      </c>
      <c r="D53" s="153">
        <v>13</v>
      </c>
      <c r="E53" s="154" t="s">
        <v>92</v>
      </c>
      <c r="F53" s="171" t="s">
        <v>95</v>
      </c>
      <c r="G53" s="155">
        <v>0</v>
      </c>
      <c r="H53" s="155">
        <v>0</v>
      </c>
      <c r="I53" s="155">
        <v>0</v>
      </c>
      <c r="J53" s="155">
        <v>0</v>
      </c>
      <c r="K53" s="156">
        <v>0</v>
      </c>
      <c r="L53" s="157">
        <v>0</v>
      </c>
      <c r="M53" s="158">
        <v>0</v>
      </c>
      <c r="N53" s="130" t="s">
        <v>0</v>
      </c>
    </row>
    <row r="54" spans="1:14" ht="12.75" customHeight="1" x14ac:dyDescent="0.2">
      <c r="A54" s="151" t="s">
        <v>4</v>
      </c>
      <c r="B54" s="152">
        <v>650</v>
      </c>
      <c r="C54" s="153">
        <v>1</v>
      </c>
      <c r="D54" s="153">
        <v>13</v>
      </c>
      <c r="E54" s="154" t="s">
        <v>92</v>
      </c>
      <c r="F54" s="171" t="s">
        <v>2</v>
      </c>
      <c r="G54" s="155">
        <v>1500</v>
      </c>
      <c r="H54" s="155">
        <v>1500</v>
      </c>
      <c r="I54" s="155">
        <v>1500</v>
      </c>
      <c r="J54" s="155">
        <v>500</v>
      </c>
      <c r="K54" s="156">
        <v>5000</v>
      </c>
      <c r="L54" s="157">
        <v>5000</v>
      </c>
      <c r="M54" s="158">
        <v>7000</v>
      </c>
      <c r="N54" s="130" t="s">
        <v>0</v>
      </c>
    </row>
    <row r="55" spans="1:14" ht="12.75" customHeight="1" x14ac:dyDescent="0.2">
      <c r="A55" s="151" t="s">
        <v>91</v>
      </c>
      <c r="B55" s="152">
        <v>650</v>
      </c>
      <c r="C55" s="153">
        <v>1</v>
      </c>
      <c r="D55" s="153">
        <v>13</v>
      </c>
      <c r="E55" s="154" t="s">
        <v>92</v>
      </c>
      <c r="F55" s="171" t="s">
        <v>89</v>
      </c>
      <c r="G55" s="155">
        <v>0</v>
      </c>
      <c r="H55" s="155">
        <v>3000</v>
      </c>
      <c r="I55" s="155">
        <v>0</v>
      </c>
      <c r="J55" s="155">
        <v>0</v>
      </c>
      <c r="K55" s="156">
        <v>3000</v>
      </c>
      <c r="L55" s="157">
        <v>0</v>
      </c>
      <c r="M55" s="158">
        <v>0</v>
      </c>
      <c r="N55" s="130" t="s">
        <v>0</v>
      </c>
    </row>
    <row r="56" spans="1:14" ht="21.75" customHeight="1" x14ac:dyDescent="0.2">
      <c r="A56" s="151" t="s">
        <v>88</v>
      </c>
      <c r="B56" s="152">
        <v>650</v>
      </c>
      <c r="C56" s="153">
        <v>1</v>
      </c>
      <c r="D56" s="153">
        <v>13</v>
      </c>
      <c r="E56" s="154" t="s">
        <v>90</v>
      </c>
      <c r="F56" s="171">
        <v>0</v>
      </c>
      <c r="G56" s="155">
        <v>92000</v>
      </c>
      <c r="H56" s="155">
        <v>20000</v>
      </c>
      <c r="I56" s="155">
        <v>5000</v>
      </c>
      <c r="J56" s="155">
        <v>15000</v>
      </c>
      <c r="K56" s="156">
        <v>132000</v>
      </c>
      <c r="L56" s="157">
        <v>70000</v>
      </c>
      <c r="M56" s="158">
        <v>80000</v>
      </c>
      <c r="N56" s="130" t="s">
        <v>0</v>
      </c>
    </row>
    <row r="57" spans="1:14" ht="42.75" customHeight="1" x14ac:dyDescent="0.2">
      <c r="A57" s="151" t="s">
        <v>6</v>
      </c>
      <c r="B57" s="152">
        <v>650</v>
      </c>
      <c r="C57" s="153">
        <v>1</v>
      </c>
      <c r="D57" s="153">
        <v>13</v>
      </c>
      <c r="E57" s="154" t="s">
        <v>90</v>
      </c>
      <c r="F57" s="171" t="s">
        <v>5</v>
      </c>
      <c r="G57" s="155">
        <v>90000</v>
      </c>
      <c r="H57" s="155">
        <v>0</v>
      </c>
      <c r="I57" s="155">
        <v>0</v>
      </c>
      <c r="J57" s="155">
        <v>0</v>
      </c>
      <c r="K57" s="156">
        <v>90000</v>
      </c>
      <c r="L57" s="157">
        <v>70000</v>
      </c>
      <c r="M57" s="158">
        <v>80000</v>
      </c>
      <c r="N57" s="130" t="s">
        <v>0</v>
      </c>
    </row>
    <row r="58" spans="1:14" ht="12.75" customHeight="1" x14ac:dyDescent="0.2">
      <c r="A58" s="151" t="s">
        <v>156</v>
      </c>
      <c r="B58" s="152">
        <v>650</v>
      </c>
      <c r="C58" s="153">
        <v>1</v>
      </c>
      <c r="D58" s="153">
        <v>13</v>
      </c>
      <c r="E58" s="154" t="s">
        <v>90</v>
      </c>
      <c r="F58" s="171" t="s">
        <v>161</v>
      </c>
      <c r="G58" s="155">
        <v>0</v>
      </c>
      <c r="H58" s="155">
        <v>0</v>
      </c>
      <c r="I58" s="155">
        <v>5000</v>
      </c>
      <c r="J58" s="155">
        <v>0</v>
      </c>
      <c r="K58" s="156">
        <v>5000</v>
      </c>
      <c r="L58" s="157">
        <v>0</v>
      </c>
      <c r="M58" s="158">
        <v>0</v>
      </c>
      <c r="N58" s="130" t="s">
        <v>0</v>
      </c>
    </row>
    <row r="59" spans="1:14" ht="12.75" customHeight="1" x14ac:dyDescent="0.2">
      <c r="A59" s="151" t="s">
        <v>91</v>
      </c>
      <c r="B59" s="152">
        <v>650</v>
      </c>
      <c r="C59" s="153">
        <v>1</v>
      </c>
      <c r="D59" s="153">
        <v>13</v>
      </c>
      <c r="E59" s="154" t="s">
        <v>90</v>
      </c>
      <c r="F59" s="171" t="s">
        <v>89</v>
      </c>
      <c r="G59" s="155">
        <v>2000</v>
      </c>
      <c r="H59" s="155">
        <v>20000</v>
      </c>
      <c r="I59" s="155">
        <v>0</v>
      </c>
      <c r="J59" s="155">
        <v>15000</v>
      </c>
      <c r="K59" s="156">
        <v>37000</v>
      </c>
      <c r="L59" s="157">
        <v>0</v>
      </c>
      <c r="M59" s="158">
        <v>0</v>
      </c>
      <c r="N59" s="130" t="s">
        <v>0</v>
      </c>
    </row>
    <row r="60" spans="1:14" ht="21.75" customHeight="1" x14ac:dyDescent="0.2">
      <c r="A60" s="151" t="s">
        <v>88</v>
      </c>
      <c r="B60" s="152">
        <v>650</v>
      </c>
      <c r="C60" s="153">
        <v>1</v>
      </c>
      <c r="D60" s="153">
        <v>13</v>
      </c>
      <c r="E60" s="154" t="s">
        <v>87</v>
      </c>
      <c r="F60" s="171">
        <v>0</v>
      </c>
      <c r="G60" s="155">
        <v>60000</v>
      </c>
      <c r="H60" s="155">
        <v>15000</v>
      </c>
      <c r="I60" s="155">
        <v>0</v>
      </c>
      <c r="J60" s="155">
        <v>0</v>
      </c>
      <c r="K60" s="156">
        <v>75000</v>
      </c>
      <c r="L60" s="157">
        <v>155000</v>
      </c>
      <c r="M60" s="158">
        <v>200000</v>
      </c>
      <c r="N60" s="130" t="s">
        <v>0</v>
      </c>
    </row>
    <row r="61" spans="1:14" ht="42.75" customHeight="1" x14ac:dyDescent="0.2">
      <c r="A61" s="151" t="s">
        <v>6</v>
      </c>
      <c r="B61" s="152">
        <v>650</v>
      </c>
      <c r="C61" s="153">
        <v>1</v>
      </c>
      <c r="D61" s="153">
        <v>13</v>
      </c>
      <c r="E61" s="154" t="s">
        <v>87</v>
      </c>
      <c r="F61" s="171" t="s">
        <v>5</v>
      </c>
      <c r="G61" s="155">
        <v>60000</v>
      </c>
      <c r="H61" s="155">
        <v>15000</v>
      </c>
      <c r="I61" s="155">
        <v>0</v>
      </c>
      <c r="J61" s="155">
        <v>0</v>
      </c>
      <c r="K61" s="156">
        <v>75000</v>
      </c>
      <c r="L61" s="157">
        <v>155000</v>
      </c>
      <c r="M61" s="158">
        <v>200000</v>
      </c>
      <c r="N61" s="130" t="s">
        <v>0</v>
      </c>
    </row>
    <row r="62" spans="1:14" ht="42.75" customHeight="1" x14ac:dyDescent="0.2">
      <c r="A62" s="151" t="s">
        <v>6</v>
      </c>
      <c r="B62" s="152">
        <v>650</v>
      </c>
      <c r="C62" s="153">
        <v>1</v>
      </c>
      <c r="D62" s="153">
        <v>13</v>
      </c>
      <c r="E62" s="154" t="s">
        <v>86</v>
      </c>
      <c r="F62" s="171" t="s">
        <v>5</v>
      </c>
      <c r="G62" s="155">
        <v>0</v>
      </c>
      <c r="H62" s="155">
        <v>60000</v>
      </c>
      <c r="I62" s="155">
        <v>0</v>
      </c>
      <c r="J62" s="155">
        <v>0</v>
      </c>
      <c r="K62" s="156">
        <v>60000</v>
      </c>
      <c r="L62" s="157">
        <v>100000</v>
      </c>
      <c r="M62" s="158">
        <v>100000</v>
      </c>
      <c r="N62" s="130" t="s">
        <v>0</v>
      </c>
    </row>
    <row r="63" spans="1:14" ht="12.75" customHeight="1" x14ac:dyDescent="0.2">
      <c r="A63" s="151" t="s">
        <v>85</v>
      </c>
      <c r="B63" s="152">
        <v>650</v>
      </c>
      <c r="C63" s="153">
        <v>1</v>
      </c>
      <c r="D63" s="153">
        <v>13</v>
      </c>
      <c r="E63" s="154" t="s">
        <v>84</v>
      </c>
      <c r="F63" s="171" t="s">
        <v>83</v>
      </c>
      <c r="G63" s="155">
        <v>0</v>
      </c>
      <c r="H63" s="155">
        <v>0</v>
      </c>
      <c r="I63" s="155">
        <v>0</v>
      </c>
      <c r="J63" s="155">
        <v>0</v>
      </c>
      <c r="K63" s="156">
        <v>0</v>
      </c>
      <c r="L63" s="157">
        <v>867000</v>
      </c>
      <c r="M63" s="158">
        <v>1740000</v>
      </c>
      <c r="N63" s="130" t="s">
        <v>0</v>
      </c>
    </row>
    <row r="64" spans="1:14" ht="12.75" customHeight="1" x14ac:dyDescent="0.2">
      <c r="A64" s="151" t="s">
        <v>82</v>
      </c>
      <c r="B64" s="152">
        <v>650</v>
      </c>
      <c r="C64" s="153">
        <v>2</v>
      </c>
      <c r="D64" s="153">
        <v>0</v>
      </c>
      <c r="E64" s="154">
        <v>0</v>
      </c>
      <c r="F64" s="171">
        <v>0</v>
      </c>
      <c r="G64" s="155">
        <v>25700</v>
      </c>
      <c r="H64" s="155">
        <v>40700</v>
      </c>
      <c r="I64" s="155">
        <f>I65</f>
        <v>36200</v>
      </c>
      <c r="J64" s="155">
        <v>0</v>
      </c>
      <c r="K64" s="156">
        <v>102599.99999999999</v>
      </c>
      <c r="L64" s="157">
        <v>102600</v>
      </c>
      <c r="M64" s="158">
        <v>102600</v>
      </c>
      <c r="N64" s="130" t="s">
        <v>0</v>
      </c>
    </row>
    <row r="65" spans="1:14" ht="21.75" customHeight="1" x14ac:dyDescent="0.2">
      <c r="A65" s="151" t="s">
        <v>81</v>
      </c>
      <c r="B65" s="152">
        <v>650</v>
      </c>
      <c r="C65" s="153">
        <v>2</v>
      </c>
      <c r="D65" s="153">
        <v>3</v>
      </c>
      <c r="E65" s="154">
        <v>0</v>
      </c>
      <c r="F65" s="171">
        <v>0</v>
      </c>
      <c r="G65" s="155">
        <v>25700</v>
      </c>
      <c r="H65" s="155">
        <v>40700</v>
      </c>
      <c r="I65" s="155">
        <f>I66+I67</f>
        <v>36200</v>
      </c>
      <c r="J65" s="155">
        <v>0</v>
      </c>
      <c r="K65" s="156">
        <v>102599.99999999999</v>
      </c>
      <c r="L65" s="157">
        <v>102600</v>
      </c>
      <c r="M65" s="158">
        <v>102600</v>
      </c>
      <c r="N65" s="130" t="s">
        <v>0</v>
      </c>
    </row>
    <row r="66" spans="1:14" ht="32.25" customHeight="1" x14ac:dyDescent="0.2">
      <c r="A66" s="151" t="s">
        <v>80</v>
      </c>
      <c r="B66" s="152">
        <v>650</v>
      </c>
      <c r="C66" s="153">
        <v>2</v>
      </c>
      <c r="D66" s="153">
        <v>3</v>
      </c>
      <c r="E66" s="154" t="s">
        <v>77</v>
      </c>
      <c r="F66" s="171" t="s">
        <v>79</v>
      </c>
      <c r="G66" s="155">
        <v>19500</v>
      </c>
      <c r="H66" s="155">
        <v>29500</v>
      </c>
      <c r="I66" s="155">
        <v>29000</v>
      </c>
      <c r="J66" s="155">
        <v>0</v>
      </c>
      <c r="K66" s="156">
        <v>78000</v>
      </c>
      <c r="L66" s="157">
        <v>78000</v>
      </c>
      <c r="M66" s="158">
        <v>78000</v>
      </c>
      <c r="N66" s="130" t="s">
        <v>0</v>
      </c>
    </row>
    <row r="67" spans="1:14" ht="63.75" customHeight="1" x14ac:dyDescent="0.2">
      <c r="A67" s="151" t="s">
        <v>78</v>
      </c>
      <c r="B67" s="152">
        <v>650</v>
      </c>
      <c r="C67" s="153">
        <v>2</v>
      </c>
      <c r="D67" s="153">
        <v>3</v>
      </c>
      <c r="E67" s="154" t="s">
        <v>77</v>
      </c>
      <c r="F67" s="171" t="s">
        <v>76</v>
      </c>
      <c r="G67" s="155">
        <v>6200</v>
      </c>
      <c r="H67" s="155">
        <v>11200</v>
      </c>
      <c r="I67" s="155">
        <v>7200</v>
      </c>
      <c r="J67" s="155">
        <v>0</v>
      </c>
      <c r="K67" s="156">
        <v>24600</v>
      </c>
      <c r="L67" s="157">
        <v>24600</v>
      </c>
      <c r="M67" s="158">
        <v>24600</v>
      </c>
      <c r="N67" s="130" t="s">
        <v>0</v>
      </c>
    </row>
    <row r="68" spans="1:14" ht="32.25" customHeight="1" x14ac:dyDescent="0.2">
      <c r="A68" s="151" t="s">
        <v>75</v>
      </c>
      <c r="B68" s="152">
        <v>650</v>
      </c>
      <c r="C68" s="153">
        <v>3</v>
      </c>
      <c r="D68" s="153">
        <v>0</v>
      </c>
      <c r="E68" s="154">
        <v>0</v>
      </c>
      <c r="F68" s="171">
        <v>0</v>
      </c>
      <c r="G68" s="155">
        <v>0</v>
      </c>
      <c r="H68" s="155">
        <v>4000</v>
      </c>
      <c r="I68" s="155">
        <v>0</v>
      </c>
      <c r="J68" s="155">
        <v>73300</v>
      </c>
      <c r="K68" s="156">
        <v>77300</v>
      </c>
      <c r="L68" s="157">
        <v>58600</v>
      </c>
      <c r="M68" s="158">
        <v>58600</v>
      </c>
      <c r="N68" s="130" t="s">
        <v>0</v>
      </c>
    </row>
    <row r="69" spans="1:14" ht="12.75" customHeight="1" x14ac:dyDescent="0.2">
      <c r="A69" s="151" t="s">
        <v>74</v>
      </c>
      <c r="B69" s="152">
        <v>650</v>
      </c>
      <c r="C69" s="153">
        <v>3</v>
      </c>
      <c r="D69" s="153">
        <v>4</v>
      </c>
      <c r="E69" s="154">
        <v>0</v>
      </c>
      <c r="F69" s="171">
        <v>0</v>
      </c>
      <c r="G69" s="155">
        <v>0</v>
      </c>
      <c r="H69" s="155">
        <v>0</v>
      </c>
      <c r="I69" s="155">
        <v>0</v>
      </c>
      <c r="J69" s="155">
        <v>40000</v>
      </c>
      <c r="K69" s="156">
        <v>40000</v>
      </c>
      <c r="L69" s="157">
        <v>38000</v>
      </c>
      <c r="M69" s="158">
        <v>38000</v>
      </c>
      <c r="N69" s="130" t="s">
        <v>0</v>
      </c>
    </row>
    <row r="70" spans="1:14" ht="42.75" customHeight="1" x14ac:dyDescent="0.2">
      <c r="A70" s="151" t="s">
        <v>6</v>
      </c>
      <c r="B70" s="152">
        <v>650</v>
      </c>
      <c r="C70" s="153">
        <v>3</v>
      </c>
      <c r="D70" s="153">
        <v>4</v>
      </c>
      <c r="E70" s="154" t="s">
        <v>73</v>
      </c>
      <c r="F70" s="171" t="s">
        <v>5</v>
      </c>
      <c r="G70" s="155">
        <v>0</v>
      </c>
      <c r="H70" s="155">
        <v>0</v>
      </c>
      <c r="I70" s="155">
        <v>0</v>
      </c>
      <c r="J70" s="155">
        <v>40000</v>
      </c>
      <c r="K70" s="156">
        <v>40000</v>
      </c>
      <c r="L70" s="157">
        <v>38000</v>
      </c>
      <c r="M70" s="158">
        <v>38000</v>
      </c>
      <c r="N70" s="130" t="s">
        <v>0</v>
      </c>
    </row>
    <row r="71" spans="1:14" ht="42.75" customHeight="1" x14ac:dyDescent="0.2">
      <c r="A71" s="151" t="s">
        <v>72</v>
      </c>
      <c r="B71" s="152">
        <v>650</v>
      </c>
      <c r="C71" s="153">
        <v>3</v>
      </c>
      <c r="D71" s="153">
        <v>9</v>
      </c>
      <c r="E71" s="154">
        <v>0</v>
      </c>
      <c r="F71" s="171">
        <v>0</v>
      </c>
      <c r="G71" s="155">
        <v>0</v>
      </c>
      <c r="H71" s="155">
        <v>4000</v>
      </c>
      <c r="I71" s="155">
        <v>0</v>
      </c>
      <c r="J71" s="155">
        <v>0</v>
      </c>
      <c r="K71" s="156">
        <v>4000</v>
      </c>
      <c r="L71" s="157">
        <v>10000</v>
      </c>
      <c r="M71" s="158">
        <v>10000</v>
      </c>
      <c r="N71" s="130" t="s">
        <v>0</v>
      </c>
    </row>
    <row r="72" spans="1:14" ht="42.75" customHeight="1" x14ac:dyDescent="0.2">
      <c r="A72" s="151" t="s">
        <v>30</v>
      </c>
      <c r="B72" s="152">
        <v>650</v>
      </c>
      <c r="C72" s="153">
        <v>3</v>
      </c>
      <c r="D72" s="153">
        <v>9</v>
      </c>
      <c r="E72" s="154" t="s">
        <v>71</v>
      </c>
      <c r="F72" s="171">
        <v>0</v>
      </c>
      <c r="G72" s="155">
        <v>0</v>
      </c>
      <c r="H72" s="155">
        <v>2000</v>
      </c>
      <c r="I72" s="155">
        <v>0</v>
      </c>
      <c r="J72" s="155">
        <v>0</v>
      </c>
      <c r="K72" s="156">
        <v>2000</v>
      </c>
      <c r="L72" s="157">
        <v>5000</v>
      </c>
      <c r="M72" s="158">
        <v>5000</v>
      </c>
      <c r="N72" s="130" t="s">
        <v>0</v>
      </c>
    </row>
    <row r="73" spans="1:14" ht="42.75" customHeight="1" x14ac:dyDescent="0.2">
      <c r="A73" s="151" t="s">
        <v>6</v>
      </c>
      <c r="B73" s="152">
        <v>650</v>
      </c>
      <c r="C73" s="153">
        <v>3</v>
      </c>
      <c r="D73" s="153">
        <v>9</v>
      </c>
      <c r="E73" s="154" t="s">
        <v>71</v>
      </c>
      <c r="F73" s="171" t="s">
        <v>5</v>
      </c>
      <c r="G73" s="155">
        <v>0</v>
      </c>
      <c r="H73" s="155">
        <v>2000</v>
      </c>
      <c r="I73" s="155">
        <v>0</v>
      </c>
      <c r="J73" s="155">
        <v>0</v>
      </c>
      <c r="K73" s="156">
        <v>2000</v>
      </c>
      <c r="L73" s="157">
        <v>5000</v>
      </c>
      <c r="M73" s="158">
        <v>5000</v>
      </c>
      <c r="N73" s="130" t="s">
        <v>0</v>
      </c>
    </row>
    <row r="74" spans="1:14" ht="42.75" customHeight="1" x14ac:dyDescent="0.2">
      <c r="A74" s="151" t="s">
        <v>30</v>
      </c>
      <c r="B74" s="152">
        <v>650</v>
      </c>
      <c r="C74" s="153">
        <v>3</v>
      </c>
      <c r="D74" s="153">
        <v>9</v>
      </c>
      <c r="E74" s="154" t="s">
        <v>70</v>
      </c>
      <c r="F74" s="171">
        <v>0</v>
      </c>
      <c r="G74" s="155">
        <v>0</v>
      </c>
      <c r="H74" s="155">
        <v>2000</v>
      </c>
      <c r="I74" s="155">
        <v>0</v>
      </c>
      <c r="J74" s="155">
        <v>0</v>
      </c>
      <c r="K74" s="156">
        <v>2000</v>
      </c>
      <c r="L74" s="157">
        <v>5000</v>
      </c>
      <c r="M74" s="158">
        <v>5000</v>
      </c>
      <c r="N74" s="130" t="s">
        <v>0</v>
      </c>
    </row>
    <row r="75" spans="1:14" ht="42.75" customHeight="1" x14ac:dyDescent="0.2">
      <c r="A75" s="151" t="s">
        <v>6</v>
      </c>
      <c r="B75" s="152">
        <v>650</v>
      </c>
      <c r="C75" s="153">
        <v>3</v>
      </c>
      <c r="D75" s="153">
        <v>9</v>
      </c>
      <c r="E75" s="154" t="s">
        <v>70</v>
      </c>
      <c r="F75" s="171" t="s">
        <v>5</v>
      </c>
      <c r="G75" s="155">
        <v>0</v>
      </c>
      <c r="H75" s="155">
        <v>2000</v>
      </c>
      <c r="I75" s="155">
        <v>0</v>
      </c>
      <c r="J75" s="155">
        <v>0</v>
      </c>
      <c r="K75" s="156">
        <v>2000</v>
      </c>
      <c r="L75" s="157">
        <v>5000</v>
      </c>
      <c r="M75" s="158">
        <v>5000</v>
      </c>
      <c r="N75" s="130" t="s">
        <v>0</v>
      </c>
    </row>
    <row r="76" spans="1:14" ht="42.75" customHeight="1" x14ac:dyDescent="0.2">
      <c r="A76" s="151" t="s">
        <v>69</v>
      </c>
      <c r="B76" s="152">
        <v>650</v>
      </c>
      <c r="C76" s="153">
        <v>3</v>
      </c>
      <c r="D76" s="153">
        <v>14</v>
      </c>
      <c r="E76" s="154">
        <v>0</v>
      </c>
      <c r="F76" s="171">
        <v>0</v>
      </c>
      <c r="G76" s="155">
        <v>0</v>
      </c>
      <c r="H76" s="155">
        <v>0</v>
      </c>
      <c r="I76" s="155">
        <v>0</v>
      </c>
      <c r="J76" s="155">
        <v>33300</v>
      </c>
      <c r="K76" s="156">
        <v>33300</v>
      </c>
      <c r="L76" s="157">
        <v>10600</v>
      </c>
      <c r="M76" s="158">
        <v>10600</v>
      </c>
      <c r="N76" s="130" t="s">
        <v>0</v>
      </c>
    </row>
    <row r="77" spans="1:14" ht="32.25" customHeight="1" x14ac:dyDescent="0.2">
      <c r="A77" s="151" t="s">
        <v>68</v>
      </c>
      <c r="B77" s="152">
        <v>650</v>
      </c>
      <c r="C77" s="153">
        <v>3</v>
      </c>
      <c r="D77" s="153">
        <v>14</v>
      </c>
      <c r="E77" s="154" t="s">
        <v>67</v>
      </c>
      <c r="F77" s="171">
        <v>0</v>
      </c>
      <c r="G77" s="155">
        <v>0</v>
      </c>
      <c r="H77" s="155">
        <v>0</v>
      </c>
      <c r="I77" s="155">
        <v>0</v>
      </c>
      <c r="J77" s="155">
        <v>23300</v>
      </c>
      <c r="K77" s="156">
        <v>23300</v>
      </c>
      <c r="L77" s="157">
        <v>7400</v>
      </c>
      <c r="M77" s="158">
        <v>7400</v>
      </c>
      <c r="N77" s="130" t="s">
        <v>0</v>
      </c>
    </row>
    <row r="78" spans="1:14" ht="84.75" customHeight="1" x14ac:dyDescent="0.2">
      <c r="A78" s="151" t="s">
        <v>66</v>
      </c>
      <c r="B78" s="152">
        <v>650</v>
      </c>
      <c r="C78" s="153">
        <v>3</v>
      </c>
      <c r="D78" s="153">
        <v>14</v>
      </c>
      <c r="E78" s="154" t="s">
        <v>67</v>
      </c>
      <c r="F78" s="171" t="s">
        <v>65</v>
      </c>
      <c r="G78" s="155">
        <v>0</v>
      </c>
      <c r="H78" s="155">
        <v>0</v>
      </c>
      <c r="I78" s="155">
        <v>0</v>
      </c>
      <c r="J78" s="155">
        <v>23300</v>
      </c>
      <c r="K78" s="156">
        <v>23300</v>
      </c>
      <c r="L78" s="157">
        <v>7400</v>
      </c>
      <c r="M78" s="158">
        <v>7400</v>
      </c>
      <c r="N78" s="130" t="s">
        <v>0</v>
      </c>
    </row>
    <row r="79" spans="1:14" ht="84.75" customHeight="1" x14ac:dyDescent="0.2">
      <c r="A79" s="151" t="s">
        <v>66</v>
      </c>
      <c r="B79" s="152">
        <v>650</v>
      </c>
      <c r="C79" s="153">
        <v>3</v>
      </c>
      <c r="D79" s="153">
        <v>14</v>
      </c>
      <c r="E79" s="154" t="s">
        <v>64</v>
      </c>
      <c r="F79" s="171" t="s">
        <v>65</v>
      </c>
      <c r="G79" s="155">
        <v>0</v>
      </c>
      <c r="H79" s="155">
        <v>0</v>
      </c>
      <c r="I79" s="155">
        <v>0</v>
      </c>
      <c r="J79" s="155">
        <v>6700</v>
      </c>
      <c r="K79" s="156">
        <v>6700</v>
      </c>
      <c r="L79" s="157">
        <v>0</v>
      </c>
      <c r="M79" s="158">
        <v>0</v>
      </c>
      <c r="N79" s="130" t="s">
        <v>0</v>
      </c>
    </row>
    <row r="80" spans="1:14" ht="42.75" customHeight="1" x14ac:dyDescent="0.2">
      <c r="A80" s="151" t="s">
        <v>6</v>
      </c>
      <c r="B80" s="152">
        <v>650</v>
      </c>
      <c r="C80" s="153">
        <v>3</v>
      </c>
      <c r="D80" s="153">
        <v>14</v>
      </c>
      <c r="E80" s="154" t="s">
        <v>64</v>
      </c>
      <c r="F80" s="171" t="s">
        <v>5</v>
      </c>
      <c r="G80" s="155">
        <v>0</v>
      </c>
      <c r="H80" s="155">
        <v>0</v>
      </c>
      <c r="I80" s="155">
        <v>0</v>
      </c>
      <c r="J80" s="155">
        <v>3300</v>
      </c>
      <c r="K80" s="156">
        <v>3300</v>
      </c>
      <c r="L80" s="157">
        <v>3200</v>
      </c>
      <c r="M80" s="158">
        <v>3200</v>
      </c>
      <c r="N80" s="130" t="s">
        <v>0</v>
      </c>
    </row>
    <row r="81" spans="1:14" ht="12.75" customHeight="1" x14ac:dyDescent="0.2">
      <c r="A81" s="151" t="s">
        <v>63</v>
      </c>
      <c r="B81" s="152">
        <v>650</v>
      </c>
      <c r="C81" s="153">
        <v>4</v>
      </c>
      <c r="D81" s="153">
        <v>0</v>
      </c>
      <c r="E81" s="154">
        <v>0</v>
      </c>
      <c r="F81" s="171">
        <v>0</v>
      </c>
      <c r="G81" s="155">
        <v>380800</v>
      </c>
      <c r="H81" s="155">
        <v>762400</v>
      </c>
      <c r="I81" s="155">
        <v>640700</v>
      </c>
      <c r="J81" s="155">
        <v>637692.73</v>
      </c>
      <c r="K81" s="156">
        <v>2421592.73</v>
      </c>
      <c r="L81" s="157">
        <v>2845400</v>
      </c>
      <c r="M81" s="158">
        <v>2901400</v>
      </c>
      <c r="N81" s="130" t="s">
        <v>0</v>
      </c>
    </row>
    <row r="82" spans="1:14" ht="12.75" customHeight="1" x14ac:dyDescent="0.2">
      <c r="A82" s="151" t="s">
        <v>62</v>
      </c>
      <c r="B82" s="152">
        <v>650</v>
      </c>
      <c r="C82" s="153">
        <v>4</v>
      </c>
      <c r="D82" s="153">
        <v>1</v>
      </c>
      <c r="E82" s="154">
        <v>0</v>
      </c>
      <c r="F82" s="171">
        <v>0</v>
      </c>
      <c r="G82" s="155">
        <v>0</v>
      </c>
      <c r="H82" s="155">
        <v>170000</v>
      </c>
      <c r="I82" s="155">
        <v>95233.34</v>
      </c>
      <c r="J82" s="155"/>
      <c r="K82" s="156">
        <v>265233.34000000003</v>
      </c>
      <c r="L82" s="157">
        <v>343400</v>
      </c>
      <c r="M82" s="158">
        <v>343400</v>
      </c>
      <c r="N82" s="130" t="s">
        <v>0</v>
      </c>
    </row>
    <row r="83" spans="1:14" ht="21.75" customHeight="1" x14ac:dyDescent="0.2">
      <c r="A83" s="151" t="s">
        <v>61</v>
      </c>
      <c r="B83" s="152">
        <v>650</v>
      </c>
      <c r="C83" s="153">
        <v>4</v>
      </c>
      <c r="D83" s="153">
        <v>1</v>
      </c>
      <c r="E83" s="154" t="s">
        <v>60</v>
      </c>
      <c r="F83" s="171">
        <v>0</v>
      </c>
      <c r="G83" s="155">
        <v>0</v>
      </c>
      <c r="H83" s="155">
        <v>150000</v>
      </c>
      <c r="I83" s="155">
        <v>84300</v>
      </c>
      <c r="J83" s="155">
        <v>0</v>
      </c>
      <c r="K83" s="156">
        <v>234300</v>
      </c>
      <c r="L83" s="157">
        <v>310000</v>
      </c>
      <c r="M83" s="158">
        <v>310000</v>
      </c>
      <c r="N83" s="130" t="s">
        <v>0</v>
      </c>
    </row>
    <row r="84" spans="1:14" ht="21.75" customHeight="1" x14ac:dyDescent="0.2">
      <c r="A84" s="151" t="s">
        <v>12</v>
      </c>
      <c r="B84" s="152">
        <v>650</v>
      </c>
      <c r="C84" s="153">
        <v>4</v>
      </c>
      <c r="D84" s="153">
        <v>1</v>
      </c>
      <c r="E84" s="154" t="s">
        <v>60</v>
      </c>
      <c r="F84" s="171" t="s">
        <v>11</v>
      </c>
      <c r="G84" s="155">
        <v>0</v>
      </c>
      <c r="H84" s="155">
        <v>115000</v>
      </c>
      <c r="I84" s="155">
        <v>66300</v>
      </c>
      <c r="J84" s="155">
        <v>0</v>
      </c>
      <c r="K84" s="156">
        <v>181300</v>
      </c>
      <c r="L84" s="157">
        <v>230000</v>
      </c>
      <c r="M84" s="158">
        <v>230000</v>
      </c>
      <c r="N84" s="130" t="s">
        <v>0</v>
      </c>
    </row>
    <row r="85" spans="1:14" ht="63.75" customHeight="1" x14ac:dyDescent="0.2">
      <c r="A85" s="151" t="s">
        <v>8</v>
      </c>
      <c r="B85" s="152">
        <v>650</v>
      </c>
      <c r="C85" s="153">
        <v>4</v>
      </c>
      <c r="D85" s="153">
        <v>1</v>
      </c>
      <c r="E85" s="154" t="s">
        <v>60</v>
      </c>
      <c r="F85" s="171" t="s">
        <v>7</v>
      </c>
      <c r="G85" s="155">
        <v>0</v>
      </c>
      <c r="H85" s="155">
        <v>35000</v>
      </c>
      <c r="I85" s="155">
        <v>18000</v>
      </c>
      <c r="J85" s="155">
        <v>0</v>
      </c>
      <c r="K85" s="156">
        <v>53000</v>
      </c>
      <c r="L85" s="157">
        <v>70000</v>
      </c>
      <c r="M85" s="158">
        <v>70000</v>
      </c>
      <c r="N85" s="130" t="s">
        <v>0</v>
      </c>
    </row>
    <row r="86" spans="1:14" ht="42.75" customHeight="1" x14ac:dyDescent="0.2">
      <c r="A86" s="151" t="s">
        <v>6</v>
      </c>
      <c r="B86" s="152">
        <v>650</v>
      </c>
      <c r="C86" s="153">
        <v>4</v>
      </c>
      <c r="D86" s="153">
        <v>1</v>
      </c>
      <c r="E86" s="154" t="s">
        <v>60</v>
      </c>
      <c r="F86" s="171" t="s">
        <v>5</v>
      </c>
      <c r="G86" s="155">
        <v>0</v>
      </c>
      <c r="H86" s="155">
        <v>0</v>
      </c>
      <c r="I86" s="155">
        <v>0</v>
      </c>
      <c r="J86" s="155">
        <v>0</v>
      </c>
      <c r="K86" s="156">
        <v>0</v>
      </c>
      <c r="L86" s="157">
        <v>10000</v>
      </c>
      <c r="M86" s="158">
        <v>10000</v>
      </c>
      <c r="N86" s="130" t="s">
        <v>0</v>
      </c>
    </row>
    <row r="87" spans="1:14" ht="74.25" customHeight="1" x14ac:dyDescent="0.2">
      <c r="A87" s="151" t="s">
        <v>59</v>
      </c>
      <c r="B87" s="152">
        <v>650</v>
      </c>
      <c r="C87" s="153">
        <v>4</v>
      </c>
      <c r="D87" s="153">
        <v>1</v>
      </c>
      <c r="E87" s="154" t="s">
        <v>58</v>
      </c>
      <c r="F87" s="171">
        <v>0</v>
      </c>
      <c r="G87" s="155">
        <v>0</v>
      </c>
      <c r="H87" s="155">
        <v>14000</v>
      </c>
      <c r="I87" s="155">
        <v>6933.34</v>
      </c>
      <c r="J87" s="155">
        <v>0</v>
      </c>
      <c r="K87" s="156">
        <v>20933.34</v>
      </c>
      <c r="L87" s="157">
        <v>25000</v>
      </c>
      <c r="M87" s="158">
        <v>25000</v>
      </c>
      <c r="N87" s="130" t="s">
        <v>0</v>
      </c>
    </row>
    <row r="88" spans="1:14" ht="21.75" customHeight="1" x14ac:dyDescent="0.2">
      <c r="A88" s="151" t="s">
        <v>12</v>
      </c>
      <c r="B88" s="152">
        <v>650</v>
      </c>
      <c r="C88" s="153">
        <v>4</v>
      </c>
      <c r="D88" s="153">
        <v>1</v>
      </c>
      <c r="E88" s="154" t="s">
        <v>58</v>
      </c>
      <c r="F88" s="171" t="s">
        <v>11</v>
      </c>
      <c r="G88" s="155">
        <v>0</v>
      </c>
      <c r="H88" s="155">
        <v>10500</v>
      </c>
      <c r="I88" s="155">
        <v>5763.34</v>
      </c>
      <c r="J88" s="155">
        <v>0</v>
      </c>
      <c r="K88" s="156">
        <v>16263.34</v>
      </c>
      <c r="L88" s="157">
        <v>19000</v>
      </c>
      <c r="M88" s="158">
        <v>19000</v>
      </c>
      <c r="N88" s="130" t="s">
        <v>0</v>
      </c>
    </row>
    <row r="89" spans="1:14" ht="63.75" customHeight="1" x14ac:dyDescent="0.2">
      <c r="A89" s="151" t="s">
        <v>8</v>
      </c>
      <c r="B89" s="152">
        <v>650</v>
      </c>
      <c r="C89" s="153">
        <v>4</v>
      </c>
      <c r="D89" s="153">
        <v>1</v>
      </c>
      <c r="E89" s="154" t="s">
        <v>58</v>
      </c>
      <c r="F89" s="171" t="s">
        <v>7</v>
      </c>
      <c r="G89" s="155">
        <v>0</v>
      </c>
      <c r="H89" s="155">
        <v>3500</v>
      </c>
      <c r="I89" s="155">
        <v>1170</v>
      </c>
      <c r="J89" s="155">
        <v>0</v>
      </c>
      <c r="K89" s="156">
        <v>4670</v>
      </c>
      <c r="L89" s="157">
        <v>6000</v>
      </c>
      <c r="M89" s="158">
        <v>6000</v>
      </c>
      <c r="N89" s="130" t="s">
        <v>0</v>
      </c>
    </row>
    <row r="90" spans="1:14" ht="21.75" customHeight="1" x14ac:dyDescent="0.2">
      <c r="A90" s="151" t="s">
        <v>12</v>
      </c>
      <c r="B90" s="152">
        <v>650</v>
      </c>
      <c r="C90" s="153">
        <v>4</v>
      </c>
      <c r="D90" s="153">
        <v>1</v>
      </c>
      <c r="E90" s="154" t="s">
        <v>57</v>
      </c>
      <c r="F90" s="171" t="s">
        <v>11</v>
      </c>
      <c r="G90" s="155">
        <v>0</v>
      </c>
      <c r="H90" s="155">
        <v>4500</v>
      </c>
      <c r="I90" s="155">
        <v>3000</v>
      </c>
      <c r="J90" s="155">
        <v>0</v>
      </c>
      <c r="K90" s="156">
        <v>7500</v>
      </c>
      <c r="L90" s="157">
        <v>6500</v>
      </c>
      <c r="M90" s="158">
        <v>6500</v>
      </c>
      <c r="N90" s="130" t="s">
        <v>0</v>
      </c>
    </row>
    <row r="91" spans="1:14" ht="63.75" customHeight="1" x14ac:dyDescent="0.2">
      <c r="A91" s="151" t="s">
        <v>8</v>
      </c>
      <c r="B91" s="152">
        <v>650</v>
      </c>
      <c r="C91" s="153">
        <v>4</v>
      </c>
      <c r="D91" s="153">
        <v>1</v>
      </c>
      <c r="E91" s="154" t="s">
        <v>57</v>
      </c>
      <c r="F91" s="171" t="s">
        <v>7</v>
      </c>
      <c r="G91" s="155">
        <v>0</v>
      </c>
      <c r="H91" s="155">
        <v>1500</v>
      </c>
      <c r="I91" s="155">
        <v>1000</v>
      </c>
      <c r="J91" s="155">
        <v>0</v>
      </c>
      <c r="K91" s="156">
        <v>2500</v>
      </c>
      <c r="L91" s="157">
        <v>1900</v>
      </c>
      <c r="M91" s="158">
        <v>1900</v>
      </c>
      <c r="N91" s="130" t="s">
        <v>0</v>
      </c>
    </row>
    <row r="92" spans="1:14" ht="21.75" customHeight="1" x14ac:dyDescent="0.2">
      <c r="A92" s="151" t="s">
        <v>56</v>
      </c>
      <c r="B92" s="152">
        <v>650</v>
      </c>
      <c r="C92" s="153">
        <v>4</v>
      </c>
      <c r="D92" s="153">
        <v>9</v>
      </c>
      <c r="E92" s="154">
        <v>0</v>
      </c>
      <c r="F92" s="171">
        <v>0</v>
      </c>
      <c r="G92" s="155">
        <v>0</v>
      </c>
      <c r="H92" s="155">
        <v>490000</v>
      </c>
      <c r="I92" s="155">
        <v>487000</v>
      </c>
      <c r="J92" s="155">
        <v>566359.39</v>
      </c>
      <c r="K92" s="156">
        <v>1543359.39</v>
      </c>
      <c r="L92" s="157">
        <v>2052000</v>
      </c>
      <c r="M92" s="158">
        <v>2133000</v>
      </c>
      <c r="N92" s="130" t="s">
        <v>0</v>
      </c>
    </row>
    <row r="93" spans="1:14" ht="42.75" customHeight="1" x14ac:dyDescent="0.2">
      <c r="A93" s="151" t="s">
        <v>30</v>
      </c>
      <c r="B93" s="152">
        <v>650</v>
      </c>
      <c r="C93" s="153">
        <v>4</v>
      </c>
      <c r="D93" s="153">
        <v>9</v>
      </c>
      <c r="E93" s="154" t="s">
        <v>55</v>
      </c>
      <c r="F93" s="171">
        <v>0</v>
      </c>
      <c r="G93" s="155">
        <v>0</v>
      </c>
      <c r="H93" s="155">
        <v>490000</v>
      </c>
      <c r="I93" s="155">
        <v>487000</v>
      </c>
      <c r="J93" s="155">
        <v>566359.39</v>
      </c>
      <c r="K93" s="156">
        <v>1543359.39</v>
      </c>
      <c r="L93" s="157">
        <v>2052000</v>
      </c>
      <c r="M93" s="158">
        <v>2133000</v>
      </c>
      <c r="N93" s="130" t="s">
        <v>0</v>
      </c>
    </row>
    <row r="94" spans="1:14" ht="42.75" customHeight="1" x14ac:dyDescent="0.2">
      <c r="A94" s="151" t="s">
        <v>6</v>
      </c>
      <c r="B94" s="152">
        <v>650</v>
      </c>
      <c r="C94" s="153">
        <v>4</v>
      </c>
      <c r="D94" s="153">
        <v>9</v>
      </c>
      <c r="E94" s="154" t="s">
        <v>55</v>
      </c>
      <c r="F94" s="171" t="s">
        <v>5</v>
      </c>
      <c r="G94" s="155">
        <v>0</v>
      </c>
      <c r="H94" s="155">
        <v>490000</v>
      </c>
      <c r="I94" s="155">
        <v>487000</v>
      </c>
      <c r="J94" s="155">
        <v>566359.39</v>
      </c>
      <c r="K94" s="156">
        <v>1543359.39</v>
      </c>
      <c r="L94" s="157">
        <v>2052000</v>
      </c>
      <c r="M94" s="158">
        <v>2133000</v>
      </c>
      <c r="N94" s="130" t="s">
        <v>0</v>
      </c>
    </row>
    <row r="95" spans="1:14" ht="12.75" customHeight="1" x14ac:dyDescent="0.2">
      <c r="A95" s="151" t="s">
        <v>54</v>
      </c>
      <c r="B95" s="152">
        <v>650</v>
      </c>
      <c r="C95" s="153">
        <v>4</v>
      </c>
      <c r="D95" s="153">
        <v>10</v>
      </c>
      <c r="E95" s="154">
        <v>0</v>
      </c>
      <c r="F95" s="171">
        <v>0</v>
      </c>
      <c r="G95" s="155">
        <v>211800</v>
      </c>
      <c r="H95" s="155">
        <v>102400</v>
      </c>
      <c r="I95" s="155">
        <v>52400</v>
      </c>
      <c r="J95" s="155">
        <v>77400</v>
      </c>
      <c r="K95" s="156">
        <v>444000</v>
      </c>
      <c r="L95" s="157">
        <v>450000</v>
      </c>
      <c r="M95" s="158">
        <v>425000</v>
      </c>
      <c r="N95" s="130" t="s">
        <v>0</v>
      </c>
    </row>
    <row r="96" spans="1:14" ht="21.75" customHeight="1" x14ac:dyDescent="0.2">
      <c r="A96" s="151" t="s">
        <v>53</v>
      </c>
      <c r="B96" s="152">
        <v>650</v>
      </c>
      <c r="C96" s="153">
        <v>4</v>
      </c>
      <c r="D96" s="153">
        <v>10</v>
      </c>
      <c r="E96" s="154" t="s">
        <v>52</v>
      </c>
      <c r="F96" s="171">
        <v>0</v>
      </c>
      <c r="G96" s="155">
        <v>211800</v>
      </c>
      <c r="H96" s="155">
        <v>102400</v>
      </c>
      <c r="I96" s="155">
        <v>52400</v>
      </c>
      <c r="J96" s="155">
        <v>77400</v>
      </c>
      <c r="K96" s="156">
        <v>444000</v>
      </c>
      <c r="L96" s="157">
        <v>450000</v>
      </c>
      <c r="M96" s="158">
        <v>425000</v>
      </c>
      <c r="N96" s="130" t="s">
        <v>0</v>
      </c>
    </row>
    <row r="97" spans="1:14" ht="42.75" customHeight="1" x14ac:dyDescent="0.2">
      <c r="A97" s="151" t="s">
        <v>6</v>
      </c>
      <c r="B97" s="152">
        <v>650</v>
      </c>
      <c r="C97" s="153">
        <v>4</v>
      </c>
      <c r="D97" s="153">
        <v>10</v>
      </c>
      <c r="E97" s="154" t="s">
        <v>52</v>
      </c>
      <c r="F97" s="171" t="s">
        <v>5</v>
      </c>
      <c r="G97" s="155">
        <v>211800</v>
      </c>
      <c r="H97" s="155">
        <v>102400</v>
      </c>
      <c r="I97" s="155">
        <v>52400</v>
      </c>
      <c r="J97" s="155">
        <v>77400</v>
      </c>
      <c r="K97" s="156">
        <v>444000</v>
      </c>
      <c r="L97" s="157">
        <v>450000</v>
      </c>
      <c r="M97" s="158">
        <v>425000</v>
      </c>
      <c r="N97" s="130" t="s">
        <v>0</v>
      </c>
    </row>
    <row r="98" spans="1:14" ht="21.75" customHeight="1" x14ac:dyDescent="0.2">
      <c r="A98" s="151" t="s">
        <v>51</v>
      </c>
      <c r="B98" s="152">
        <v>650</v>
      </c>
      <c r="C98" s="153">
        <v>4</v>
      </c>
      <c r="D98" s="153">
        <v>12</v>
      </c>
      <c r="E98" s="154">
        <v>0</v>
      </c>
      <c r="F98" s="171">
        <v>0</v>
      </c>
      <c r="G98" s="155">
        <v>169000</v>
      </c>
      <c r="H98" s="155">
        <v>0</v>
      </c>
      <c r="I98" s="155">
        <v>0</v>
      </c>
      <c r="J98" s="155">
        <v>0</v>
      </c>
      <c r="K98" s="156">
        <v>169000</v>
      </c>
      <c r="L98" s="157">
        <v>0</v>
      </c>
      <c r="M98" s="158">
        <v>0</v>
      </c>
      <c r="N98" s="130" t="s">
        <v>0</v>
      </c>
    </row>
    <row r="99" spans="1:14" ht="95.25" customHeight="1" x14ac:dyDescent="0.2">
      <c r="A99" s="151" t="s">
        <v>50</v>
      </c>
      <c r="B99" s="152">
        <v>650</v>
      </c>
      <c r="C99" s="153">
        <v>4</v>
      </c>
      <c r="D99" s="153">
        <v>12</v>
      </c>
      <c r="E99" s="154" t="s">
        <v>48</v>
      </c>
      <c r="F99" s="171">
        <v>0</v>
      </c>
      <c r="G99" s="155">
        <v>169000</v>
      </c>
      <c r="H99" s="155">
        <v>0</v>
      </c>
      <c r="I99" s="155">
        <v>0</v>
      </c>
      <c r="J99" s="155">
        <v>0</v>
      </c>
      <c r="K99" s="156">
        <v>169000</v>
      </c>
      <c r="L99" s="157">
        <v>0</v>
      </c>
      <c r="M99" s="158">
        <v>0</v>
      </c>
      <c r="N99" s="130" t="s">
        <v>0</v>
      </c>
    </row>
    <row r="100" spans="1:14" ht="21.75" customHeight="1" x14ac:dyDescent="0.2">
      <c r="A100" s="151" t="s">
        <v>49</v>
      </c>
      <c r="B100" s="152">
        <v>650</v>
      </c>
      <c r="C100" s="153">
        <v>4</v>
      </c>
      <c r="D100" s="153">
        <v>12</v>
      </c>
      <c r="E100" s="154" t="s">
        <v>48</v>
      </c>
      <c r="F100" s="171" t="s">
        <v>47</v>
      </c>
      <c r="G100" s="155">
        <v>169000</v>
      </c>
      <c r="H100" s="155">
        <v>0</v>
      </c>
      <c r="I100" s="155">
        <v>0</v>
      </c>
      <c r="J100" s="155">
        <v>0</v>
      </c>
      <c r="K100" s="156">
        <v>169000</v>
      </c>
      <c r="L100" s="157">
        <v>0</v>
      </c>
      <c r="M100" s="158">
        <v>0</v>
      </c>
      <c r="N100" s="130" t="s">
        <v>0</v>
      </c>
    </row>
    <row r="101" spans="1:14" ht="21.75" customHeight="1" x14ac:dyDescent="0.2">
      <c r="A101" s="151" t="s">
        <v>46</v>
      </c>
      <c r="B101" s="152">
        <v>650</v>
      </c>
      <c r="C101" s="153">
        <v>5</v>
      </c>
      <c r="D101" s="153">
        <v>0</v>
      </c>
      <c r="E101" s="154">
        <v>0</v>
      </c>
      <c r="F101" s="171">
        <v>0</v>
      </c>
      <c r="G101" s="155">
        <v>318600</v>
      </c>
      <c r="H101" s="155">
        <v>3542500</v>
      </c>
      <c r="I101" s="155">
        <v>6152940</v>
      </c>
      <c r="J101" s="155">
        <v>471200</v>
      </c>
      <c r="K101" s="156">
        <v>10191863.4</v>
      </c>
      <c r="L101" s="157">
        <v>5561300</v>
      </c>
      <c r="M101" s="158">
        <v>4901800</v>
      </c>
      <c r="N101" s="130" t="s">
        <v>0</v>
      </c>
    </row>
    <row r="102" spans="1:14" ht="12.75" customHeight="1" x14ac:dyDescent="0.2">
      <c r="A102" s="151" t="s">
        <v>45</v>
      </c>
      <c r="B102" s="152">
        <v>650</v>
      </c>
      <c r="C102" s="153">
        <v>5</v>
      </c>
      <c r="D102" s="153">
        <v>1</v>
      </c>
      <c r="E102" s="154">
        <v>0</v>
      </c>
      <c r="F102" s="171">
        <v>0</v>
      </c>
      <c r="G102" s="155">
        <v>68500</v>
      </c>
      <c r="H102" s="155">
        <v>234500</v>
      </c>
      <c r="I102" s="155">
        <v>68500</v>
      </c>
      <c r="J102" s="155">
        <v>68500</v>
      </c>
      <c r="K102" s="156">
        <v>440000</v>
      </c>
      <c r="L102" s="157">
        <v>516000</v>
      </c>
      <c r="M102" s="158">
        <v>444000</v>
      </c>
      <c r="N102" s="130" t="s">
        <v>0</v>
      </c>
    </row>
    <row r="103" spans="1:14" ht="42.75" customHeight="1" x14ac:dyDescent="0.2">
      <c r="A103" s="151" t="s">
        <v>44</v>
      </c>
      <c r="B103" s="152">
        <v>650</v>
      </c>
      <c r="C103" s="153">
        <v>5</v>
      </c>
      <c r="D103" s="153">
        <v>1</v>
      </c>
      <c r="E103" s="154" t="s">
        <v>42</v>
      </c>
      <c r="F103" s="171">
        <v>0</v>
      </c>
      <c r="G103" s="155">
        <v>0</v>
      </c>
      <c r="H103" s="155">
        <v>166000</v>
      </c>
      <c r="I103" s="155">
        <v>0</v>
      </c>
      <c r="J103" s="155">
        <v>0</v>
      </c>
      <c r="K103" s="156">
        <v>166000</v>
      </c>
      <c r="L103" s="157">
        <v>242000</v>
      </c>
      <c r="M103" s="158">
        <v>170000</v>
      </c>
      <c r="N103" s="130" t="s">
        <v>0</v>
      </c>
    </row>
    <row r="104" spans="1:14" ht="42.75" customHeight="1" x14ac:dyDescent="0.2">
      <c r="A104" s="151" t="s">
        <v>43</v>
      </c>
      <c r="B104" s="152">
        <v>650</v>
      </c>
      <c r="C104" s="153">
        <v>5</v>
      </c>
      <c r="D104" s="153">
        <v>1</v>
      </c>
      <c r="E104" s="154" t="s">
        <v>42</v>
      </c>
      <c r="F104" s="171" t="s">
        <v>41</v>
      </c>
      <c r="G104" s="155">
        <v>0</v>
      </c>
      <c r="H104" s="155">
        <v>0</v>
      </c>
      <c r="I104" s="155">
        <v>0</v>
      </c>
      <c r="J104" s="155">
        <v>0</v>
      </c>
      <c r="K104" s="156">
        <v>0</v>
      </c>
      <c r="L104" s="157">
        <v>0</v>
      </c>
      <c r="M104" s="158">
        <v>0</v>
      </c>
      <c r="N104" s="130" t="s">
        <v>0</v>
      </c>
    </row>
    <row r="105" spans="1:14" ht="53.25" customHeight="1" x14ac:dyDescent="0.2">
      <c r="A105" s="151" t="s">
        <v>148</v>
      </c>
      <c r="B105" s="152">
        <v>650</v>
      </c>
      <c r="C105" s="153">
        <v>5</v>
      </c>
      <c r="D105" s="153">
        <v>1</v>
      </c>
      <c r="E105" s="154" t="s">
        <v>42</v>
      </c>
      <c r="F105" s="171" t="s">
        <v>149</v>
      </c>
      <c r="G105" s="155">
        <v>0</v>
      </c>
      <c r="H105" s="155">
        <v>166000</v>
      </c>
      <c r="I105" s="155">
        <v>0</v>
      </c>
      <c r="J105" s="155">
        <v>0</v>
      </c>
      <c r="K105" s="156">
        <v>166000</v>
      </c>
      <c r="L105" s="157">
        <v>242000</v>
      </c>
      <c r="M105" s="158">
        <v>170000</v>
      </c>
      <c r="N105" s="130" t="s">
        <v>0</v>
      </c>
    </row>
    <row r="106" spans="1:14" ht="42.75" customHeight="1" x14ac:dyDescent="0.2">
      <c r="A106" s="151" t="s">
        <v>30</v>
      </c>
      <c r="B106" s="152">
        <v>650</v>
      </c>
      <c r="C106" s="153">
        <v>5</v>
      </c>
      <c r="D106" s="153">
        <v>1</v>
      </c>
      <c r="E106" s="154" t="s">
        <v>40</v>
      </c>
      <c r="F106" s="171">
        <v>0</v>
      </c>
      <c r="G106" s="155">
        <v>68500</v>
      </c>
      <c r="H106" s="155">
        <v>68500</v>
      </c>
      <c r="I106" s="155">
        <v>68500</v>
      </c>
      <c r="J106" s="155">
        <v>68500</v>
      </c>
      <c r="K106" s="156">
        <v>274000</v>
      </c>
      <c r="L106" s="157">
        <v>274000</v>
      </c>
      <c r="M106" s="158">
        <v>274000</v>
      </c>
      <c r="N106" s="130" t="s">
        <v>0</v>
      </c>
    </row>
    <row r="107" spans="1:14" ht="42.75" customHeight="1" x14ac:dyDescent="0.2">
      <c r="A107" s="151" t="s">
        <v>6</v>
      </c>
      <c r="B107" s="152">
        <v>650</v>
      </c>
      <c r="C107" s="153">
        <v>5</v>
      </c>
      <c r="D107" s="153">
        <v>1</v>
      </c>
      <c r="E107" s="154" t="s">
        <v>40</v>
      </c>
      <c r="F107" s="171" t="s">
        <v>5</v>
      </c>
      <c r="G107" s="155">
        <v>68500</v>
      </c>
      <c r="H107" s="155">
        <v>68500</v>
      </c>
      <c r="I107" s="155">
        <v>68500</v>
      </c>
      <c r="J107" s="155">
        <v>68500</v>
      </c>
      <c r="K107" s="156">
        <v>274000</v>
      </c>
      <c r="L107" s="157">
        <v>274000</v>
      </c>
      <c r="M107" s="158">
        <v>274000</v>
      </c>
      <c r="N107" s="130" t="s">
        <v>0</v>
      </c>
    </row>
    <row r="108" spans="1:14" ht="12.75" customHeight="1" x14ac:dyDescent="0.2">
      <c r="A108" s="151" t="s">
        <v>39</v>
      </c>
      <c r="B108" s="152">
        <v>650</v>
      </c>
      <c r="C108" s="153">
        <v>5</v>
      </c>
      <c r="D108" s="153">
        <v>2</v>
      </c>
      <c r="E108" s="154">
        <v>0</v>
      </c>
      <c r="F108" s="171">
        <v>0</v>
      </c>
      <c r="G108" s="155">
        <v>0</v>
      </c>
      <c r="H108" s="155">
        <v>1721600</v>
      </c>
      <c r="I108" s="155">
        <v>0</v>
      </c>
      <c r="J108" s="155">
        <v>0</v>
      </c>
      <c r="K108" s="156">
        <v>1721600</v>
      </c>
      <c r="L108" s="157">
        <v>3605300</v>
      </c>
      <c r="M108" s="158">
        <v>2987800</v>
      </c>
      <c r="N108" s="130" t="s">
        <v>0</v>
      </c>
    </row>
    <row r="109" spans="1:14" ht="84.75" customHeight="1" x14ac:dyDescent="0.2">
      <c r="A109" s="151" t="s">
        <v>38</v>
      </c>
      <c r="B109" s="152">
        <v>650</v>
      </c>
      <c r="C109" s="153">
        <v>5</v>
      </c>
      <c r="D109" s="153">
        <v>2</v>
      </c>
      <c r="E109" s="154" t="s">
        <v>37</v>
      </c>
      <c r="F109" s="171">
        <v>0</v>
      </c>
      <c r="G109" s="155">
        <v>0</v>
      </c>
      <c r="H109" s="155">
        <v>680000</v>
      </c>
      <c r="I109" s="155">
        <v>0</v>
      </c>
      <c r="J109" s="155">
        <v>0</v>
      </c>
      <c r="K109" s="156">
        <v>680000</v>
      </c>
      <c r="L109" s="157">
        <v>1200000</v>
      </c>
      <c r="M109" s="158">
        <v>1200000</v>
      </c>
      <c r="N109" s="130" t="s">
        <v>0</v>
      </c>
    </row>
    <row r="110" spans="1:14" ht="42.75" customHeight="1" x14ac:dyDescent="0.2">
      <c r="A110" s="151" t="s">
        <v>35</v>
      </c>
      <c r="B110" s="152">
        <v>650</v>
      </c>
      <c r="C110" s="153">
        <v>5</v>
      </c>
      <c r="D110" s="153">
        <v>2</v>
      </c>
      <c r="E110" s="154" t="s">
        <v>37</v>
      </c>
      <c r="F110" s="171" t="s">
        <v>33</v>
      </c>
      <c r="G110" s="155">
        <v>0</v>
      </c>
      <c r="H110" s="155">
        <v>680000</v>
      </c>
      <c r="I110" s="155">
        <v>0</v>
      </c>
      <c r="J110" s="155">
        <v>0</v>
      </c>
      <c r="K110" s="156">
        <v>680000</v>
      </c>
      <c r="L110" s="157">
        <v>1200000</v>
      </c>
      <c r="M110" s="158">
        <v>1200000</v>
      </c>
      <c r="N110" s="130" t="s">
        <v>0</v>
      </c>
    </row>
    <row r="111" spans="1:14" ht="42.75" customHeight="1" x14ac:dyDescent="0.2">
      <c r="A111" s="151" t="s">
        <v>30</v>
      </c>
      <c r="B111" s="152">
        <v>650</v>
      </c>
      <c r="C111" s="153">
        <v>5</v>
      </c>
      <c r="D111" s="153">
        <v>2</v>
      </c>
      <c r="E111" s="154" t="s">
        <v>36</v>
      </c>
      <c r="F111" s="171">
        <v>0</v>
      </c>
      <c r="G111" s="155">
        <v>0</v>
      </c>
      <c r="H111" s="155">
        <v>865600</v>
      </c>
      <c r="I111" s="155">
        <v>0</v>
      </c>
      <c r="J111" s="155">
        <v>0</v>
      </c>
      <c r="K111" s="156">
        <v>865600</v>
      </c>
      <c r="L111" s="157">
        <v>2022300</v>
      </c>
      <c r="M111" s="158">
        <v>1404800</v>
      </c>
      <c r="N111" s="130" t="s">
        <v>0</v>
      </c>
    </row>
    <row r="112" spans="1:14" ht="42.75" customHeight="1" x14ac:dyDescent="0.2">
      <c r="A112" s="151" t="s">
        <v>35</v>
      </c>
      <c r="B112" s="152">
        <v>650</v>
      </c>
      <c r="C112" s="153">
        <v>5</v>
      </c>
      <c r="D112" s="153">
        <v>2</v>
      </c>
      <c r="E112" s="154" t="s">
        <v>36</v>
      </c>
      <c r="F112" s="171" t="s">
        <v>33</v>
      </c>
      <c r="G112" s="155">
        <v>0</v>
      </c>
      <c r="H112" s="155">
        <v>865600</v>
      </c>
      <c r="I112" s="155">
        <v>0</v>
      </c>
      <c r="J112" s="155">
        <v>0</v>
      </c>
      <c r="K112" s="156">
        <v>865600</v>
      </c>
      <c r="L112" s="157">
        <v>2022300</v>
      </c>
      <c r="M112" s="158">
        <v>1404800</v>
      </c>
      <c r="N112" s="130" t="s">
        <v>0</v>
      </c>
    </row>
    <row r="113" spans="1:14" ht="42.75" customHeight="1" x14ac:dyDescent="0.2">
      <c r="A113" s="151" t="s">
        <v>35</v>
      </c>
      <c r="B113" s="152">
        <v>650</v>
      </c>
      <c r="C113" s="153">
        <v>5</v>
      </c>
      <c r="D113" s="153">
        <v>2</v>
      </c>
      <c r="E113" s="154" t="s">
        <v>34</v>
      </c>
      <c r="F113" s="171" t="s">
        <v>33</v>
      </c>
      <c r="G113" s="155">
        <v>0</v>
      </c>
      <c r="H113" s="155">
        <v>36000</v>
      </c>
      <c r="I113" s="155">
        <v>0</v>
      </c>
      <c r="J113" s="155">
        <v>0</v>
      </c>
      <c r="K113" s="156">
        <v>36000</v>
      </c>
      <c r="L113" s="157">
        <v>63000</v>
      </c>
      <c r="M113" s="158">
        <v>63000</v>
      </c>
      <c r="N113" s="130" t="s">
        <v>0</v>
      </c>
    </row>
    <row r="114" spans="1:14" ht="42.75" customHeight="1" x14ac:dyDescent="0.2">
      <c r="A114" s="151" t="s">
        <v>32</v>
      </c>
      <c r="B114" s="152">
        <v>650</v>
      </c>
      <c r="C114" s="153">
        <v>5</v>
      </c>
      <c r="D114" s="153">
        <v>2</v>
      </c>
      <c r="E114" s="154" t="s">
        <v>31</v>
      </c>
      <c r="F114" s="171">
        <v>0</v>
      </c>
      <c r="G114" s="155">
        <v>0</v>
      </c>
      <c r="H114" s="155">
        <v>140000</v>
      </c>
      <c r="I114" s="155">
        <v>0</v>
      </c>
      <c r="J114" s="155">
        <v>0</v>
      </c>
      <c r="K114" s="156">
        <v>140000</v>
      </c>
      <c r="L114" s="157">
        <v>200000</v>
      </c>
      <c r="M114" s="158">
        <v>200000</v>
      </c>
      <c r="N114" s="130" t="s">
        <v>0</v>
      </c>
    </row>
    <row r="115" spans="1:14" ht="42.75" customHeight="1" x14ac:dyDescent="0.2">
      <c r="A115" s="151" t="s">
        <v>6</v>
      </c>
      <c r="B115" s="152">
        <v>650</v>
      </c>
      <c r="C115" s="153">
        <v>5</v>
      </c>
      <c r="D115" s="153">
        <v>2</v>
      </c>
      <c r="E115" s="154" t="s">
        <v>31</v>
      </c>
      <c r="F115" s="171" t="s">
        <v>5</v>
      </c>
      <c r="G115" s="155">
        <v>0</v>
      </c>
      <c r="H115" s="155">
        <v>140000</v>
      </c>
      <c r="I115" s="155">
        <v>0</v>
      </c>
      <c r="J115" s="155">
        <v>0</v>
      </c>
      <c r="K115" s="156">
        <v>140000</v>
      </c>
      <c r="L115" s="157">
        <v>200000</v>
      </c>
      <c r="M115" s="158">
        <v>200000</v>
      </c>
      <c r="N115" s="130" t="s">
        <v>0</v>
      </c>
    </row>
    <row r="116" spans="1:14" ht="42.75" customHeight="1" x14ac:dyDescent="0.2">
      <c r="A116" s="151" t="s">
        <v>30</v>
      </c>
      <c r="B116" s="152">
        <v>650</v>
      </c>
      <c r="C116" s="153">
        <v>5</v>
      </c>
      <c r="D116" s="153">
        <v>2</v>
      </c>
      <c r="E116" s="154" t="s">
        <v>29</v>
      </c>
      <c r="F116" s="171">
        <v>0</v>
      </c>
      <c r="G116" s="155">
        <v>0</v>
      </c>
      <c r="H116" s="155">
        <v>0</v>
      </c>
      <c r="I116" s="155">
        <v>0</v>
      </c>
      <c r="J116" s="155">
        <v>0</v>
      </c>
      <c r="K116" s="156">
        <v>0</v>
      </c>
      <c r="L116" s="157">
        <v>120000</v>
      </c>
      <c r="M116" s="158">
        <v>120000</v>
      </c>
      <c r="N116" s="130" t="s">
        <v>0</v>
      </c>
    </row>
    <row r="117" spans="1:14" ht="42.75" customHeight="1" x14ac:dyDescent="0.2">
      <c r="A117" s="151" t="s">
        <v>6</v>
      </c>
      <c r="B117" s="152">
        <v>650</v>
      </c>
      <c r="C117" s="153">
        <v>5</v>
      </c>
      <c r="D117" s="153">
        <v>2</v>
      </c>
      <c r="E117" s="154" t="s">
        <v>29</v>
      </c>
      <c r="F117" s="171" t="s">
        <v>5</v>
      </c>
      <c r="G117" s="155">
        <v>0</v>
      </c>
      <c r="H117" s="155">
        <v>0</v>
      </c>
      <c r="I117" s="155">
        <v>0</v>
      </c>
      <c r="J117" s="155">
        <v>0</v>
      </c>
      <c r="K117" s="156">
        <v>0</v>
      </c>
      <c r="L117" s="157">
        <v>120000</v>
      </c>
      <c r="M117" s="158">
        <v>120000</v>
      </c>
      <c r="N117" s="130" t="s">
        <v>0</v>
      </c>
    </row>
    <row r="118" spans="1:14" ht="12.75" customHeight="1" x14ac:dyDescent="0.2">
      <c r="A118" s="151" t="s">
        <v>28</v>
      </c>
      <c r="B118" s="152">
        <v>650</v>
      </c>
      <c r="C118" s="153">
        <v>5</v>
      </c>
      <c r="D118" s="153">
        <v>3</v>
      </c>
      <c r="E118" s="154">
        <v>0</v>
      </c>
      <c r="F118" s="171">
        <v>0</v>
      </c>
      <c r="G118" s="155">
        <v>250100</v>
      </c>
      <c r="H118" s="155">
        <v>1586400</v>
      </c>
      <c r="I118" s="155">
        <v>6084440</v>
      </c>
      <c r="J118" s="155">
        <v>402700</v>
      </c>
      <c r="K118" s="156">
        <v>8030263.4000000004</v>
      </c>
      <c r="L118" s="157">
        <v>1440000</v>
      </c>
      <c r="M118" s="158">
        <v>1470000</v>
      </c>
      <c r="N118" s="130" t="s">
        <v>0</v>
      </c>
    </row>
    <row r="119" spans="1:14" ht="63.75" customHeight="1" x14ac:dyDescent="0.2">
      <c r="A119" s="151" t="s">
        <v>157</v>
      </c>
      <c r="B119" s="152">
        <v>650</v>
      </c>
      <c r="C119" s="153">
        <v>5</v>
      </c>
      <c r="D119" s="153">
        <v>3</v>
      </c>
      <c r="E119" s="154" t="s">
        <v>158</v>
      </c>
      <c r="F119" s="171">
        <v>0</v>
      </c>
      <c r="G119" s="155">
        <v>0</v>
      </c>
      <c r="H119" s="155">
        <v>0</v>
      </c>
      <c r="I119" s="155">
        <v>0</v>
      </c>
      <c r="J119" s="155">
        <v>0</v>
      </c>
      <c r="K119" s="156">
        <v>0</v>
      </c>
      <c r="L119" s="157">
        <v>0</v>
      </c>
      <c r="M119" s="158">
        <v>0</v>
      </c>
      <c r="N119" s="130" t="s">
        <v>0</v>
      </c>
    </row>
    <row r="120" spans="1:14" ht="42.75" customHeight="1" x14ac:dyDescent="0.2">
      <c r="A120" s="151" t="s">
        <v>35</v>
      </c>
      <c r="B120" s="152">
        <v>650</v>
      </c>
      <c r="C120" s="153">
        <v>5</v>
      </c>
      <c r="D120" s="153">
        <v>3</v>
      </c>
      <c r="E120" s="154" t="s">
        <v>158</v>
      </c>
      <c r="F120" s="171" t="s">
        <v>33</v>
      </c>
      <c r="G120" s="155">
        <v>0</v>
      </c>
      <c r="H120" s="155">
        <v>0</v>
      </c>
      <c r="I120" s="155">
        <v>0</v>
      </c>
      <c r="J120" s="155">
        <v>0</v>
      </c>
      <c r="K120" s="156">
        <v>0</v>
      </c>
      <c r="L120" s="157">
        <v>0</v>
      </c>
      <c r="M120" s="158">
        <v>0</v>
      </c>
      <c r="N120" s="130" t="s">
        <v>0</v>
      </c>
    </row>
    <row r="121" spans="1:14" ht="42.75" customHeight="1" x14ac:dyDescent="0.2">
      <c r="A121" s="151" t="s">
        <v>35</v>
      </c>
      <c r="B121" s="152">
        <v>650</v>
      </c>
      <c r="C121" s="153">
        <v>5</v>
      </c>
      <c r="D121" s="153">
        <v>3</v>
      </c>
      <c r="E121" s="154" t="s">
        <v>159</v>
      </c>
      <c r="F121" s="171" t="s">
        <v>33</v>
      </c>
      <c r="G121" s="155">
        <v>0</v>
      </c>
      <c r="H121" s="155">
        <v>0</v>
      </c>
      <c r="I121" s="155">
        <v>5014300</v>
      </c>
      <c r="J121" s="155">
        <v>0</v>
      </c>
      <c r="K121" s="156">
        <v>4720923.4000000004</v>
      </c>
      <c r="L121" s="157">
        <v>0</v>
      </c>
      <c r="M121" s="158">
        <v>0</v>
      </c>
      <c r="N121" s="130" t="s">
        <v>0</v>
      </c>
    </row>
    <row r="122" spans="1:14" ht="42.75" customHeight="1" x14ac:dyDescent="0.2">
      <c r="A122" s="151" t="s">
        <v>35</v>
      </c>
      <c r="B122" s="152">
        <v>650</v>
      </c>
      <c r="C122" s="153">
        <v>5</v>
      </c>
      <c r="D122" s="153">
        <v>3</v>
      </c>
      <c r="E122" s="154" t="s">
        <v>160</v>
      </c>
      <c r="F122" s="171" t="s">
        <v>33</v>
      </c>
      <c r="G122" s="155">
        <v>0</v>
      </c>
      <c r="H122" s="155">
        <v>0</v>
      </c>
      <c r="I122" s="155">
        <v>557140</v>
      </c>
      <c r="J122" s="155">
        <v>0</v>
      </c>
      <c r="K122" s="156">
        <v>557140</v>
      </c>
      <c r="L122" s="157">
        <v>0</v>
      </c>
      <c r="M122" s="158">
        <v>0</v>
      </c>
      <c r="N122" s="130" t="s">
        <v>0</v>
      </c>
    </row>
    <row r="123" spans="1:14" ht="42.75" customHeight="1" x14ac:dyDescent="0.2">
      <c r="A123" s="151" t="s">
        <v>6</v>
      </c>
      <c r="B123" s="152">
        <v>650</v>
      </c>
      <c r="C123" s="153">
        <v>5</v>
      </c>
      <c r="D123" s="153">
        <v>3</v>
      </c>
      <c r="E123" s="154" t="s">
        <v>27</v>
      </c>
      <c r="F123" s="171" t="s">
        <v>5</v>
      </c>
      <c r="G123" s="155">
        <v>50100</v>
      </c>
      <c r="H123" s="155">
        <v>478300</v>
      </c>
      <c r="I123" s="155">
        <v>0</v>
      </c>
      <c r="J123" s="155">
        <v>100000</v>
      </c>
      <c r="K123" s="156">
        <v>628400</v>
      </c>
      <c r="L123" s="157">
        <v>400000</v>
      </c>
      <c r="M123" s="158">
        <v>400000</v>
      </c>
      <c r="N123" s="130" t="s">
        <v>0</v>
      </c>
    </row>
    <row r="124" spans="1:14" ht="42.75" customHeight="1" x14ac:dyDescent="0.2">
      <c r="A124" s="151" t="s">
        <v>6</v>
      </c>
      <c r="B124" s="152">
        <v>650</v>
      </c>
      <c r="C124" s="153">
        <v>5</v>
      </c>
      <c r="D124" s="153">
        <v>3</v>
      </c>
      <c r="E124" s="154" t="s">
        <v>26</v>
      </c>
      <c r="F124" s="171" t="s">
        <v>5</v>
      </c>
      <c r="G124" s="155">
        <v>0</v>
      </c>
      <c r="H124" s="155">
        <v>0</v>
      </c>
      <c r="I124" s="155">
        <v>0</v>
      </c>
      <c r="J124" s="155">
        <v>0</v>
      </c>
      <c r="K124" s="156">
        <v>0</v>
      </c>
      <c r="L124" s="157">
        <v>250000</v>
      </c>
      <c r="M124" s="158">
        <v>250000</v>
      </c>
      <c r="N124" s="130" t="s">
        <v>0</v>
      </c>
    </row>
    <row r="125" spans="1:14" ht="42.75" customHeight="1" x14ac:dyDescent="0.2">
      <c r="A125" s="151" t="s">
        <v>6</v>
      </c>
      <c r="B125" s="152">
        <v>650</v>
      </c>
      <c r="C125" s="153">
        <v>5</v>
      </c>
      <c r="D125" s="153">
        <v>3</v>
      </c>
      <c r="E125" s="154" t="s">
        <v>25</v>
      </c>
      <c r="F125" s="171" t="s">
        <v>5</v>
      </c>
      <c r="G125" s="155">
        <v>0</v>
      </c>
      <c r="H125" s="155">
        <v>0</v>
      </c>
      <c r="I125" s="155">
        <v>0</v>
      </c>
      <c r="J125" s="155">
        <v>0</v>
      </c>
      <c r="K125" s="156">
        <v>0</v>
      </c>
      <c r="L125" s="157">
        <v>0</v>
      </c>
      <c r="M125" s="158">
        <v>0</v>
      </c>
      <c r="N125" s="130" t="s">
        <v>0</v>
      </c>
    </row>
    <row r="126" spans="1:14" ht="42.75" customHeight="1" x14ac:dyDescent="0.2">
      <c r="A126" s="151" t="s">
        <v>6</v>
      </c>
      <c r="B126" s="152">
        <v>650</v>
      </c>
      <c r="C126" s="153">
        <v>5</v>
      </c>
      <c r="D126" s="153">
        <v>3</v>
      </c>
      <c r="E126" s="154" t="s">
        <v>24</v>
      </c>
      <c r="F126" s="171" t="s">
        <v>5</v>
      </c>
      <c r="G126" s="155">
        <v>0</v>
      </c>
      <c r="H126" s="155">
        <v>0</v>
      </c>
      <c r="I126" s="155">
        <v>0</v>
      </c>
      <c r="J126" s="155">
        <v>0</v>
      </c>
      <c r="K126" s="156">
        <v>0</v>
      </c>
      <c r="L126" s="157">
        <v>0</v>
      </c>
      <c r="M126" s="158">
        <v>0</v>
      </c>
      <c r="N126" s="130" t="s">
        <v>0</v>
      </c>
    </row>
    <row r="127" spans="1:14" ht="42.75" customHeight="1" x14ac:dyDescent="0.2">
      <c r="A127" s="151" t="s">
        <v>6</v>
      </c>
      <c r="B127" s="152">
        <v>650</v>
      </c>
      <c r="C127" s="153">
        <v>5</v>
      </c>
      <c r="D127" s="153">
        <v>3</v>
      </c>
      <c r="E127" s="154" t="s">
        <v>23</v>
      </c>
      <c r="F127" s="171" t="s">
        <v>5</v>
      </c>
      <c r="G127" s="155">
        <v>200000</v>
      </c>
      <c r="H127" s="155">
        <v>200000</v>
      </c>
      <c r="I127" s="155">
        <v>150000</v>
      </c>
      <c r="J127" s="155">
        <v>242000</v>
      </c>
      <c r="K127" s="156">
        <v>792000</v>
      </c>
      <c r="L127" s="157">
        <v>790000</v>
      </c>
      <c r="M127" s="158">
        <v>820000</v>
      </c>
      <c r="N127" s="130" t="s">
        <v>0</v>
      </c>
    </row>
    <row r="128" spans="1:14" ht="42.75" customHeight="1" x14ac:dyDescent="0.2">
      <c r="A128" s="151" t="s">
        <v>6</v>
      </c>
      <c r="B128" s="152">
        <v>650</v>
      </c>
      <c r="C128" s="153">
        <v>5</v>
      </c>
      <c r="D128" s="153">
        <v>3</v>
      </c>
      <c r="E128" s="154" t="s">
        <v>151</v>
      </c>
      <c r="F128" s="171" t="s">
        <v>5</v>
      </c>
      <c r="G128" s="155">
        <v>0</v>
      </c>
      <c r="H128" s="155">
        <v>800000</v>
      </c>
      <c r="I128" s="155">
        <v>0</v>
      </c>
      <c r="J128" s="155">
        <v>0</v>
      </c>
      <c r="K128" s="156">
        <v>800000</v>
      </c>
      <c r="L128" s="157">
        <v>0</v>
      </c>
      <c r="M128" s="158">
        <v>0</v>
      </c>
      <c r="N128" s="130" t="s">
        <v>0</v>
      </c>
    </row>
    <row r="129" spans="1:14" ht="42.75" customHeight="1" x14ac:dyDescent="0.2">
      <c r="A129" s="151" t="s">
        <v>6</v>
      </c>
      <c r="B129" s="152">
        <v>650</v>
      </c>
      <c r="C129" s="153">
        <v>5</v>
      </c>
      <c r="D129" s="153">
        <v>3</v>
      </c>
      <c r="E129" s="154" t="s">
        <v>152</v>
      </c>
      <c r="F129" s="171" t="s">
        <v>5</v>
      </c>
      <c r="G129" s="155">
        <v>0</v>
      </c>
      <c r="H129" s="155">
        <v>100000</v>
      </c>
      <c r="I129" s="155">
        <v>363000</v>
      </c>
      <c r="J129" s="155">
        <v>60700</v>
      </c>
      <c r="K129" s="156">
        <v>523700</v>
      </c>
      <c r="L129" s="157">
        <v>0</v>
      </c>
      <c r="M129" s="158">
        <v>0</v>
      </c>
      <c r="N129" s="130" t="s">
        <v>0</v>
      </c>
    </row>
    <row r="130" spans="1:14" ht="42.75" customHeight="1" x14ac:dyDescent="0.2">
      <c r="A130" s="151" t="s">
        <v>6</v>
      </c>
      <c r="B130" s="152">
        <v>650</v>
      </c>
      <c r="C130" s="153">
        <v>5</v>
      </c>
      <c r="D130" s="153">
        <v>3</v>
      </c>
      <c r="E130" s="154" t="s">
        <v>153</v>
      </c>
      <c r="F130" s="171" t="s">
        <v>5</v>
      </c>
      <c r="G130" s="155">
        <v>0</v>
      </c>
      <c r="H130" s="155">
        <v>8100</v>
      </c>
      <c r="I130" s="155">
        <v>0</v>
      </c>
      <c r="J130" s="155">
        <v>0</v>
      </c>
      <c r="K130" s="156">
        <v>8100</v>
      </c>
      <c r="L130" s="157">
        <v>0</v>
      </c>
      <c r="M130" s="158">
        <v>0</v>
      </c>
      <c r="N130" s="130" t="s">
        <v>0</v>
      </c>
    </row>
    <row r="131" spans="1:14" ht="12.75" customHeight="1" x14ac:dyDescent="0.2">
      <c r="A131" s="151" t="s">
        <v>22</v>
      </c>
      <c r="B131" s="152">
        <v>650</v>
      </c>
      <c r="C131" s="153">
        <v>8</v>
      </c>
      <c r="D131" s="153">
        <v>0</v>
      </c>
      <c r="E131" s="154">
        <v>0</v>
      </c>
      <c r="F131" s="171">
        <v>0</v>
      </c>
      <c r="G131" s="155">
        <v>939700</v>
      </c>
      <c r="H131" s="155">
        <v>2311300</v>
      </c>
      <c r="I131" s="155">
        <v>307800</v>
      </c>
      <c r="J131" s="155">
        <v>616800</v>
      </c>
      <c r="K131" s="156">
        <v>4175600</v>
      </c>
      <c r="L131" s="157">
        <v>2170800</v>
      </c>
      <c r="M131" s="158">
        <v>2160000</v>
      </c>
      <c r="N131" s="130" t="s">
        <v>0</v>
      </c>
    </row>
    <row r="132" spans="1:14" ht="12.75" customHeight="1" x14ac:dyDescent="0.2">
      <c r="A132" s="151" t="s">
        <v>21</v>
      </c>
      <c r="B132" s="152">
        <v>650</v>
      </c>
      <c r="C132" s="153">
        <v>8</v>
      </c>
      <c r="D132" s="153">
        <v>1</v>
      </c>
      <c r="E132" s="154">
        <v>0</v>
      </c>
      <c r="F132" s="171">
        <v>0</v>
      </c>
      <c r="G132" s="155">
        <v>939700</v>
      </c>
      <c r="H132" s="155">
        <v>2311300</v>
      </c>
      <c r="I132" s="155">
        <v>307800</v>
      </c>
      <c r="J132" s="155">
        <v>616800</v>
      </c>
      <c r="K132" s="156">
        <v>4175600</v>
      </c>
      <c r="L132" s="157">
        <v>2170800</v>
      </c>
      <c r="M132" s="158">
        <v>2160000</v>
      </c>
      <c r="N132" s="130" t="s">
        <v>0</v>
      </c>
    </row>
    <row r="133" spans="1:14" ht="42.75" customHeight="1" x14ac:dyDescent="0.2">
      <c r="A133" s="151" t="s">
        <v>13</v>
      </c>
      <c r="B133" s="152">
        <v>650</v>
      </c>
      <c r="C133" s="153">
        <v>8</v>
      </c>
      <c r="D133" s="153">
        <v>1</v>
      </c>
      <c r="E133" s="154" t="s">
        <v>20</v>
      </c>
      <c r="F133" s="171">
        <v>0</v>
      </c>
      <c r="G133" s="155">
        <v>534400</v>
      </c>
      <c r="H133" s="155">
        <v>526700</v>
      </c>
      <c r="I133" s="155">
        <v>298500</v>
      </c>
      <c r="J133" s="155">
        <v>276700</v>
      </c>
      <c r="K133" s="156">
        <v>1636300</v>
      </c>
      <c r="L133" s="157">
        <v>1678000</v>
      </c>
      <c r="M133" s="158">
        <v>1690000</v>
      </c>
      <c r="N133" s="130" t="s">
        <v>0</v>
      </c>
    </row>
    <row r="134" spans="1:14" ht="21.75" customHeight="1" x14ac:dyDescent="0.2">
      <c r="A134" s="151" t="s">
        <v>12</v>
      </c>
      <c r="B134" s="152">
        <v>650</v>
      </c>
      <c r="C134" s="153">
        <v>8</v>
      </c>
      <c r="D134" s="153">
        <v>1</v>
      </c>
      <c r="E134" s="154" t="s">
        <v>20</v>
      </c>
      <c r="F134" s="171" t="s">
        <v>11</v>
      </c>
      <c r="G134" s="155">
        <v>350000</v>
      </c>
      <c r="H134" s="155">
        <v>300000</v>
      </c>
      <c r="I134" s="155">
        <v>200000</v>
      </c>
      <c r="J134" s="155">
        <v>150000</v>
      </c>
      <c r="K134" s="156">
        <v>1000000</v>
      </c>
      <c r="L134" s="157">
        <v>1000000</v>
      </c>
      <c r="M134" s="158">
        <v>1000000</v>
      </c>
      <c r="N134" s="130" t="s">
        <v>0</v>
      </c>
    </row>
    <row r="135" spans="1:14" ht="42.75" customHeight="1" x14ac:dyDescent="0.2">
      <c r="A135" s="151" t="s">
        <v>10</v>
      </c>
      <c r="B135" s="152">
        <v>650</v>
      </c>
      <c r="C135" s="153">
        <v>8</v>
      </c>
      <c r="D135" s="153">
        <v>1</v>
      </c>
      <c r="E135" s="154" t="s">
        <v>20</v>
      </c>
      <c r="F135" s="171" t="s">
        <v>9</v>
      </c>
      <c r="G135" s="155">
        <v>2000</v>
      </c>
      <c r="H135" s="155">
        <v>0</v>
      </c>
      <c r="I135" s="155">
        <v>0</v>
      </c>
      <c r="J135" s="155">
        <v>0</v>
      </c>
      <c r="K135" s="156">
        <v>2000</v>
      </c>
      <c r="L135" s="157">
        <v>60000</v>
      </c>
      <c r="M135" s="158">
        <v>60000</v>
      </c>
      <c r="N135" s="130" t="s">
        <v>0</v>
      </c>
    </row>
    <row r="136" spans="1:14" ht="63.75" customHeight="1" x14ac:dyDescent="0.2">
      <c r="A136" s="151" t="s">
        <v>8</v>
      </c>
      <c r="B136" s="152">
        <v>650</v>
      </c>
      <c r="C136" s="153">
        <v>8</v>
      </c>
      <c r="D136" s="153">
        <v>1</v>
      </c>
      <c r="E136" s="154" t="s">
        <v>20</v>
      </c>
      <c r="F136" s="171" t="s">
        <v>7</v>
      </c>
      <c r="G136" s="155">
        <v>106000</v>
      </c>
      <c r="H136" s="155">
        <v>91000</v>
      </c>
      <c r="I136" s="155">
        <v>61000</v>
      </c>
      <c r="J136" s="155">
        <v>42000</v>
      </c>
      <c r="K136" s="156">
        <v>300000</v>
      </c>
      <c r="L136" s="157">
        <v>300000</v>
      </c>
      <c r="M136" s="158">
        <v>300000</v>
      </c>
      <c r="N136" s="130" t="s">
        <v>0</v>
      </c>
    </row>
    <row r="137" spans="1:14" ht="42.75" customHeight="1" x14ac:dyDescent="0.2">
      <c r="A137" s="151" t="s">
        <v>6</v>
      </c>
      <c r="B137" s="152">
        <v>650</v>
      </c>
      <c r="C137" s="153">
        <v>8</v>
      </c>
      <c r="D137" s="153">
        <v>1</v>
      </c>
      <c r="E137" s="154" t="s">
        <v>20</v>
      </c>
      <c r="F137" s="171" t="s">
        <v>5</v>
      </c>
      <c r="G137" s="155">
        <v>76400</v>
      </c>
      <c r="H137" s="155">
        <v>135700</v>
      </c>
      <c r="I137" s="155">
        <v>37500</v>
      </c>
      <c r="J137" s="155">
        <v>84700</v>
      </c>
      <c r="K137" s="156">
        <v>334300</v>
      </c>
      <c r="L137" s="157">
        <v>318000</v>
      </c>
      <c r="M137" s="158">
        <v>330000</v>
      </c>
      <c r="N137" s="130" t="s">
        <v>0</v>
      </c>
    </row>
    <row r="138" spans="1:14" ht="74.25" customHeight="1" x14ac:dyDescent="0.2">
      <c r="A138" s="151" t="s">
        <v>19</v>
      </c>
      <c r="B138" s="152">
        <v>650</v>
      </c>
      <c r="C138" s="153">
        <v>8</v>
      </c>
      <c r="D138" s="153">
        <v>1</v>
      </c>
      <c r="E138" s="154" t="s">
        <v>18</v>
      </c>
      <c r="F138" s="171">
        <v>0</v>
      </c>
      <c r="G138" s="155">
        <v>0</v>
      </c>
      <c r="H138" s="155">
        <v>0</v>
      </c>
      <c r="I138" s="155">
        <v>0</v>
      </c>
      <c r="J138" s="155">
        <v>0</v>
      </c>
      <c r="K138" s="156">
        <v>0</v>
      </c>
      <c r="L138" s="157">
        <v>10200</v>
      </c>
      <c r="M138" s="158">
        <v>0</v>
      </c>
      <c r="N138" s="130" t="s">
        <v>0</v>
      </c>
    </row>
    <row r="139" spans="1:14" ht="42.75" customHeight="1" x14ac:dyDescent="0.2">
      <c r="A139" s="151" t="s">
        <v>6</v>
      </c>
      <c r="B139" s="152">
        <v>650</v>
      </c>
      <c r="C139" s="153">
        <v>8</v>
      </c>
      <c r="D139" s="153">
        <v>1</v>
      </c>
      <c r="E139" s="154" t="s">
        <v>18</v>
      </c>
      <c r="F139" s="171" t="s">
        <v>5</v>
      </c>
      <c r="G139" s="155">
        <v>0</v>
      </c>
      <c r="H139" s="155">
        <v>0</v>
      </c>
      <c r="I139" s="155">
        <v>0</v>
      </c>
      <c r="J139" s="155">
        <v>0</v>
      </c>
      <c r="K139" s="156">
        <v>0</v>
      </c>
      <c r="L139" s="157">
        <v>10200</v>
      </c>
      <c r="M139" s="158">
        <v>0</v>
      </c>
      <c r="N139" s="130" t="s">
        <v>0</v>
      </c>
    </row>
    <row r="140" spans="1:14" ht="42.75" customHeight="1" x14ac:dyDescent="0.2">
      <c r="A140" s="151" t="s">
        <v>162</v>
      </c>
      <c r="B140" s="152">
        <v>650</v>
      </c>
      <c r="C140" s="153">
        <v>8</v>
      </c>
      <c r="D140" s="153">
        <v>1</v>
      </c>
      <c r="E140" s="154" t="s">
        <v>163</v>
      </c>
      <c r="F140" s="171">
        <v>0</v>
      </c>
      <c r="G140" s="155">
        <v>0</v>
      </c>
      <c r="H140" s="155">
        <v>0</v>
      </c>
      <c r="I140" s="155">
        <v>7700</v>
      </c>
      <c r="J140" s="155">
        <v>0</v>
      </c>
      <c r="K140" s="156">
        <v>7700</v>
      </c>
      <c r="L140" s="157">
        <v>0</v>
      </c>
      <c r="M140" s="158">
        <v>0</v>
      </c>
      <c r="N140" s="130" t="s">
        <v>0</v>
      </c>
    </row>
    <row r="141" spans="1:14" ht="42.75" customHeight="1" x14ac:dyDescent="0.2">
      <c r="A141" s="151" t="s">
        <v>6</v>
      </c>
      <c r="B141" s="152">
        <v>650</v>
      </c>
      <c r="C141" s="153">
        <v>8</v>
      </c>
      <c r="D141" s="153">
        <v>1</v>
      </c>
      <c r="E141" s="154" t="s">
        <v>163</v>
      </c>
      <c r="F141" s="171" t="s">
        <v>5</v>
      </c>
      <c r="G141" s="155">
        <v>0</v>
      </c>
      <c r="H141" s="155">
        <v>0</v>
      </c>
      <c r="I141" s="155">
        <v>7700</v>
      </c>
      <c r="J141" s="155">
        <v>0</v>
      </c>
      <c r="K141" s="156">
        <v>7700</v>
      </c>
      <c r="L141" s="157">
        <v>0</v>
      </c>
      <c r="M141" s="158">
        <v>0</v>
      </c>
      <c r="N141" s="130" t="s">
        <v>0</v>
      </c>
    </row>
    <row r="142" spans="1:14" ht="42.75" customHeight="1" x14ac:dyDescent="0.2">
      <c r="A142" s="151" t="s">
        <v>6</v>
      </c>
      <c r="B142" s="152">
        <v>650</v>
      </c>
      <c r="C142" s="153">
        <v>8</v>
      </c>
      <c r="D142" s="153">
        <v>1</v>
      </c>
      <c r="E142" s="154" t="s">
        <v>17</v>
      </c>
      <c r="F142" s="171" t="s">
        <v>5</v>
      </c>
      <c r="G142" s="155">
        <v>0</v>
      </c>
      <c r="H142" s="155">
        <v>0</v>
      </c>
      <c r="I142" s="155">
        <v>0</v>
      </c>
      <c r="J142" s="155">
        <v>0</v>
      </c>
      <c r="K142" s="156">
        <v>0</v>
      </c>
      <c r="L142" s="157">
        <v>2600</v>
      </c>
      <c r="M142" s="158">
        <v>0</v>
      </c>
      <c r="N142" s="130" t="s">
        <v>0</v>
      </c>
    </row>
    <row r="143" spans="1:14" ht="42.75" customHeight="1" x14ac:dyDescent="0.2">
      <c r="A143" s="151" t="s">
        <v>6</v>
      </c>
      <c r="B143" s="152">
        <v>650</v>
      </c>
      <c r="C143" s="153">
        <v>8</v>
      </c>
      <c r="D143" s="153">
        <v>1</v>
      </c>
      <c r="E143" s="154" t="s">
        <v>164</v>
      </c>
      <c r="F143" s="171" t="s">
        <v>5</v>
      </c>
      <c r="G143" s="155">
        <v>0</v>
      </c>
      <c r="H143" s="155">
        <v>0</v>
      </c>
      <c r="I143" s="155">
        <v>1300</v>
      </c>
      <c r="J143" s="155">
        <v>0</v>
      </c>
      <c r="K143" s="156">
        <v>1300</v>
      </c>
      <c r="L143" s="157">
        <v>0</v>
      </c>
      <c r="M143" s="158">
        <v>0</v>
      </c>
      <c r="N143" s="130" t="s">
        <v>0</v>
      </c>
    </row>
    <row r="144" spans="1:14" ht="42.75" customHeight="1" x14ac:dyDescent="0.2">
      <c r="A144" s="151" t="s">
        <v>13</v>
      </c>
      <c r="B144" s="152">
        <v>650</v>
      </c>
      <c r="C144" s="153">
        <v>8</v>
      </c>
      <c r="D144" s="153">
        <v>1</v>
      </c>
      <c r="E144" s="154" t="s">
        <v>155</v>
      </c>
      <c r="F144" s="171">
        <v>0</v>
      </c>
      <c r="G144" s="155">
        <v>0</v>
      </c>
      <c r="H144" s="155">
        <v>0</v>
      </c>
      <c r="I144" s="155">
        <v>0</v>
      </c>
      <c r="J144" s="155">
        <v>0</v>
      </c>
      <c r="K144" s="156">
        <v>0</v>
      </c>
      <c r="L144" s="157">
        <v>0</v>
      </c>
      <c r="M144" s="158">
        <v>0</v>
      </c>
      <c r="N144" s="130" t="s">
        <v>0</v>
      </c>
    </row>
    <row r="145" spans="1:14" ht="42.75" customHeight="1" x14ac:dyDescent="0.2">
      <c r="A145" s="151" t="s">
        <v>6</v>
      </c>
      <c r="B145" s="152">
        <v>650</v>
      </c>
      <c r="C145" s="153">
        <v>8</v>
      </c>
      <c r="D145" s="153">
        <v>1</v>
      </c>
      <c r="E145" s="154" t="s">
        <v>155</v>
      </c>
      <c r="F145" s="171" t="s">
        <v>5</v>
      </c>
      <c r="G145" s="155">
        <v>0</v>
      </c>
      <c r="H145" s="155">
        <v>0</v>
      </c>
      <c r="I145" s="155">
        <v>0</v>
      </c>
      <c r="J145" s="155">
        <v>0</v>
      </c>
      <c r="K145" s="156">
        <v>0</v>
      </c>
      <c r="L145" s="157">
        <v>0</v>
      </c>
      <c r="M145" s="158">
        <v>0</v>
      </c>
      <c r="N145" s="130" t="s">
        <v>0</v>
      </c>
    </row>
    <row r="146" spans="1:14" ht="42.75" customHeight="1" x14ac:dyDescent="0.2">
      <c r="A146" s="151" t="s">
        <v>13</v>
      </c>
      <c r="B146" s="152">
        <v>650</v>
      </c>
      <c r="C146" s="153">
        <v>8</v>
      </c>
      <c r="D146" s="153">
        <v>1</v>
      </c>
      <c r="E146" s="154" t="s">
        <v>16</v>
      </c>
      <c r="F146" s="171">
        <v>0</v>
      </c>
      <c r="G146" s="155">
        <v>405300</v>
      </c>
      <c r="H146" s="155">
        <v>1784600</v>
      </c>
      <c r="I146" s="155">
        <v>300</v>
      </c>
      <c r="J146" s="155">
        <v>340100</v>
      </c>
      <c r="K146" s="156">
        <v>2530300</v>
      </c>
      <c r="L146" s="157">
        <v>480000</v>
      </c>
      <c r="M146" s="158">
        <v>470000</v>
      </c>
      <c r="N146" s="130" t="s">
        <v>0</v>
      </c>
    </row>
    <row r="147" spans="1:14" ht="21.75" customHeight="1" x14ac:dyDescent="0.2">
      <c r="A147" s="151" t="s">
        <v>12</v>
      </c>
      <c r="B147" s="152">
        <v>650</v>
      </c>
      <c r="C147" s="153">
        <v>8</v>
      </c>
      <c r="D147" s="153">
        <v>1</v>
      </c>
      <c r="E147" s="154" t="s">
        <v>16</v>
      </c>
      <c r="F147" s="171" t="s">
        <v>11</v>
      </c>
      <c r="G147" s="155">
        <v>42500</v>
      </c>
      <c r="H147" s="155">
        <v>17500</v>
      </c>
      <c r="I147" s="155">
        <v>0</v>
      </c>
      <c r="J147" s="155">
        <v>0</v>
      </c>
      <c r="K147" s="156">
        <v>60000</v>
      </c>
      <c r="L147" s="157">
        <v>170000</v>
      </c>
      <c r="M147" s="158">
        <v>170000</v>
      </c>
      <c r="N147" s="130" t="s">
        <v>0</v>
      </c>
    </row>
    <row r="148" spans="1:14" ht="42.75" customHeight="1" x14ac:dyDescent="0.2">
      <c r="A148" s="151" t="s">
        <v>10</v>
      </c>
      <c r="B148" s="152">
        <v>650</v>
      </c>
      <c r="C148" s="153">
        <v>8</v>
      </c>
      <c r="D148" s="153">
        <v>1</v>
      </c>
      <c r="E148" s="154" t="s">
        <v>16</v>
      </c>
      <c r="F148" s="171" t="s">
        <v>9</v>
      </c>
      <c r="G148" s="155">
        <v>0</v>
      </c>
      <c r="H148" s="155">
        <v>0</v>
      </c>
      <c r="I148" s="155">
        <v>0</v>
      </c>
      <c r="J148" s="155">
        <v>0</v>
      </c>
      <c r="K148" s="156">
        <v>0</v>
      </c>
      <c r="L148" s="157">
        <v>60000</v>
      </c>
      <c r="M148" s="158">
        <v>0</v>
      </c>
      <c r="N148" s="130" t="s">
        <v>0</v>
      </c>
    </row>
    <row r="149" spans="1:14" ht="63.75" customHeight="1" x14ac:dyDescent="0.2">
      <c r="A149" s="151" t="s">
        <v>8</v>
      </c>
      <c r="B149" s="152">
        <v>650</v>
      </c>
      <c r="C149" s="153">
        <v>8</v>
      </c>
      <c r="D149" s="153">
        <v>1</v>
      </c>
      <c r="E149" s="154" t="s">
        <v>16</v>
      </c>
      <c r="F149" s="171" t="s">
        <v>7</v>
      </c>
      <c r="G149" s="155">
        <v>12500</v>
      </c>
      <c r="H149" s="155">
        <v>4700</v>
      </c>
      <c r="I149" s="155">
        <v>0</v>
      </c>
      <c r="J149" s="155">
        <v>0</v>
      </c>
      <c r="K149" s="156">
        <v>17200</v>
      </c>
      <c r="L149" s="157">
        <v>50000</v>
      </c>
      <c r="M149" s="158">
        <v>50000</v>
      </c>
      <c r="N149" s="130" t="s">
        <v>0</v>
      </c>
    </row>
    <row r="150" spans="1:14" ht="42.75" customHeight="1" x14ac:dyDescent="0.2">
      <c r="A150" s="151" t="s">
        <v>6</v>
      </c>
      <c r="B150" s="152">
        <v>650</v>
      </c>
      <c r="C150" s="153">
        <v>8</v>
      </c>
      <c r="D150" s="153">
        <v>1</v>
      </c>
      <c r="E150" s="154" t="s">
        <v>16</v>
      </c>
      <c r="F150" s="171" t="s">
        <v>5</v>
      </c>
      <c r="G150" s="155">
        <v>350300</v>
      </c>
      <c r="H150" s="155">
        <v>1762400</v>
      </c>
      <c r="I150" s="155">
        <v>300</v>
      </c>
      <c r="J150" s="155">
        <v>340100</v>
      </c>
      <c r="K150" s="156">
        <v>2453100</v>
      </c>
      <c r="L150" s="157">
        <v>200000</v>
      </c>
      <c r="M150" s="158">
        <v>250000</v>
      </c>
      <c r="N150" s="130" t="s">
        <v>0</v>
      </c>
    </row>
    <row r="151" spans="1:14" ht="21.75" customHeight="1" x14ac:dyDescent="0.2">
      <c r="A151" s="151" t="s">
        <v>15</v>
      </c>
      <c r="B151" s="152">
        <v>650</v>
      </c>
      <c r="C151" s="153">
        <v>11</v>
      </c>
      <c r="D151" s="153">
        <v>0</v>
      </c>
      <c r="E151" s="154">
        <v>0</v>
      </c>
      <c r="F151" s="171">
        <v>0</v>
      </c>
      <c r="G151" s="155">
        <v>1697543.34</v>
      </c>
      <c r="H151" s="155">
        <v>1457800</v>
      </c>
      <c r="I151" s="155">
        <v>1381900</v>
      </c>
      <c r="J151" s="155">
        <v>1417356.66</v>
      </c>
      <c r="K151" s="156">
        <v>5954600</v>
      </c>
      <c r="L151" s="157">
        <v>5724500</v>
      </c>
      <c r="M151" s="158">
        <v>5826500</v>
      </c>
      <c r="N151" s="130" t="s">
        <v>0</v>
      </c>
    </row>
    <row r="152" spans="1:14" ht="12.75" customHeight="1" x14ac:dyDescent="0.2">
      <c r="A152" s="151" t="s">
        <v>14</v>
      </c>
      <c r="B152" s="152">
        <v>650</v>
      </c>
      <c r="C152" s="153">
        <v>11</v>
      </c>
      <c r="D152" s="153">
        <v>1</v>
      </c>
      <c r="E152" s="154">
        <v>0</v>
      </c>
      <c r="F152" s="171">
        <v>0</v>
      </c>
      <c r="G152" s="155">
        <v>1697543.34</v>
      </c>
      <c r="H152" s="155">
        <v>1457800</v>
      </c>
      <c r="I152" s="155">
        <v>1381900</v>
      </c>
      <c r="J152" s="155">
        <v>1417356.66</v>
      </c>
      <c r="K152" s="156">
        <v>5954600</v>
      </c>
      <c r="L152" s="157">
        <v>5724500</v>
      </c>
      <c r="M152" s="158">
        <v>5826500</v>
      </c>
      <c r="N152" s="130" t="s">
        <v>0</v>
      </c>
    </row>
    <row r="153" spans="1:14" ht="42.75" customHeight="1" x14ac:dyDescent="0.2">
      <c r="A153" s="151" t="s">
        <v>13</v>
      </c>
      <c r="B153" s="152">
        <v>650</v>
      </c>
      <c r="C153" s="153">
        <v>11</v>
      </c>
      <c r="D153" s="153">
        <v>1</v>
      </c>
      <c r="E153" s="154" t="s">
        <v>3</v>
      </c>
      <c r="F153" s="171">
        <v>0</v>
      </c>
      <c r="G153" s="155">
        <v>1697543.34</v>
      </c>
      <c r="H153" s="155">
        <v>1457800</v>
      </c>
      <c r="I153" s="155">
        <v>1381900</v>
      </c>
      <c r="J153" s="155">
        <v>1417356.66</v>
      </c>
      <c r="K153" s="156">
        <v>5954600</v>
      </c>
      <c r="L153" s="157">
        <v>5724500</v>
      </c>
      <c r="M153" s="158">
        <v>5826500</v>
      </c>
      <c r="N153" s="130" t="s">
        <v>0</v>
      </c>
    </row>
    <row r="154" spans="1:14" ht="21.75" customHeight="1" x14ac:dyDescent="0.2">
      <c r="A154" s="151" t="s">
        <v>12</v>
      </c>
      <c r="B154" s="152">
        <v>650</v>
      </c>
      <c r="C154" s="153">
        <v>11</v>
      </c>
      <c r="D154" s="153">
        <v>1</v>
      </c>
      <c r="E154" s="154" t="s">
        <v>3</v>
      </c>
      <c r="F154" s="171" t="s">
        <v>11</v>
      </c>
      <c r="G154" s="155">
        <v>750000</v>
      </c>
      <c r="H154" s="155">
        <v>750000</v>
      </c>
      <c r="I154" s="155">
        <v>750000</v>
      </c>
      <c r="J154" s="155">
        <v>900000</v>
      </c>
      <c r="K154" s="156">
        <v>3150000</v>
      </c>
      <c r="L154" s="157">
        <v>3000000</v>
      </c>
      <c r="M154" s="158">
        <v>3000000</v>
      </c>
      <c r="N154" s="130" t="s">
        <v>0</v>
      </c>
    </row>
    <row r="155" spans="1:14" ht="42.75" customHeight="1" x14ac:dyDescent="0.2">
      <c r="A155" s="151" t="s">
        <v>10</v>
      </c>
      <c r="B155" s="152">
        <v>650</v>
      </c>
      <c r="C155" s="153">
        <v>11</v>
      </c>
      <c r="D155" s="153">
        <v>1</v>
      </c>
      <c r="E155" s="154" t="s">
        <v>3</v>
      </c>
      <c r="F155" s="171" t="s">
        <v>9</v>
      </c>
      <c r="G155" s="155">
        <v>34000</v>
      </c>
      <c r="H155" s="155">
        <v>71000</v>
      </c>
      <c r="I155" s="155">
        <v>5000</v>
      </c>
      <c r="J155" s="155">
        <v>36000</v>
      </c>
      <c r="K155" s="156">
        <v>146000</v>
      </c>
      <c r="L155" s="157">
        <v>385000</v>
      </c>
      <c r="M155" s="158">
        <v>435000</v>
      </c>
      <c r="N155" s="130" t="s">
        <v>0</v>
      </c>
    </row>
    <row r="156" spans="1:14" ht="63.75" customHeight="1" x14ac:dyDescent="0.2">
      <c r="A156" s="151" t="s">
        <v>8</v>
      </c>
      <c r="B156" s="152">
        <v>650</v>
      </c>
      <c r="C156" s="153">
        <v>11</v>
      </c>
      <c r="D156" s="153">
        <v>1</v>
      </c>
      <c r="E156" s="154" t="s">
        <v>3</v>
      </c>
      <c r="F156" s="171" t="s">
        <v>7</v>
      </c>
      <c r="G156" s="155">
        <v>230000</v>
      </c>
      <c r="H156" s="155">
        <v>230000</v>
      </c>
      <c r="I156" s="155">
        <v>230000</v>
      </c>
      <c r="J156" s="155">
        <v>230000</v>
      </c>
      <c r="K156" s="156">
        <v>920000</v>
      </c>
      <c r="L156" s="157">
        <v>920000</v>
      </c>
      <c r="M156" s="158">
        <v>920000</v>
      </c>
      <c r="N156" s="130" t="s">
        <v>0</v>
      </c>
    </row>
    <row r="157" spans="1:14" ht="42.75" customHeight="1" x14ac:dyDescent="0.2">
      <c r="A157" s="151" t="s">
        <v>6</v>
      </c>
      <c r="B157" s="152">
        <v>650</v>
      </c>
      <c r="C157" s="153">
        <v>11</v>
      </c>
      <c r="D157" s="153">
        <v>1</v>
      </c>
      <c r="E157" s="154" t="s">
        <v>3</v>
      </c>
      <c r="F157" s="171" t="s">
        <v>5</v>
      </c>
      <c r="G157" s="155">
        <v>682743.34</v>
      </c>
      <c r="H157" s="155">
        <v>403000</v>
      </c>
      <c r="I157" s="155">
        <v>396200</v>
      </c>
      <c r="J157" s="155">
        <v>214656.66</v>
      </c>
      <c r="K157" s="156">
        <v>1696599.9999999998</v>
      </c>
      <c r="L157" s="157">
        <v>1417000</v>
      </c>
      <c r="M157" s="158">
        <v>1467000</v>
      </c>
      <c r="N157" s="130" t="s">
        <v>0</v>
      </c>
    </row>
    <row r="158" spans="1:14" ht="21.75" customHeight="1" x14ac:dyDescent="0.2">
      <c r="A158" s="151" t="s">
        <v>96</v>
      </c>
      <c r="B158" s="152">
        <v>650</v>
      </c>
      <c r="C158" s="153">
        <v>11</v>
      </c>
      <c r="D158" s="153">
        <v>1</v>
      </c>
      <c r="E158" s="154" t="s">
        <v>3</v>
      </c>
      <c r="F158" s="171" t="s">
        <v>95</v>
      </c>
      <c r="G158" s="155">
        <v>0</v>
      </c>
      <c r="H158" s="155">
        <v>0</v>
      </c>
      <c r="I158" s="155">
        <v>0</v>
      </c>
      <c r="J158" s="155">
        <v>30000</v>
      </c>
      <c r="K158" s="156">
        <v>30000</v>
      </c>
      <c r="L158" s="157">
        <v>0</v>
      </c>
      <c r="M158" s="158">
        <v>0</v>
      </c>
      <c r="N158" s="130" t="s">
        <v>0</v>
      </c>
    </row>
    <row r="159" spans="1:14" ht="12.75" customHeight="1" x14ac:dyDescent="0.2">
      <c r="A159" s="151" t="s">
        <v>4</v>
      </c>
      <c r="B159" s="152">
        <v>650</v>
      </c>
      <c r="C159" s="153">
        <v>11</v>
      </c>
      <c r="D159" s="153">
        <v>1</v>
      </c>
      <c r="E159" s="154" t="s">
        <v>3</v>
      </c>
      <c r="F159" s="171" t="s">
        <v>2</v>
      </c>
      <c r="G159" s="155">
        <v>800</v>
      </c>
      <c r="H159" s="155">
        <v>800</v>
      </c>
      <c r="I159" s="155">
        <v>700</v>
      </c>
      <c r="J159" s="155">
        <v>1700</v>
      </c>
      <c r="K159" s="156">
        <v>4000</v>
      </c>
      <c r="L159" s="157">
        <v>2500</v>
      </c>
      <c r="M159" s="158">
        <v>4500</v>
      </c>
      <c r="N159" s="130" t="s">
        <v>0</v>
      </c>
    </row>
    <row r="160" spans="1:14" ht="12.75" customHeight="1" thickBot="1" x14ac:dyDescent="0.25">
      <c r="A160" s="159" t="s">
        <v>91</v>
      </c>
      <c r="B160" s="160">
        <v>650</v>
      </c>
      <c r="C160" s="161">
        <v>11</v>
      </c>
      <c r="D160" s="161">
        <v>1</v>
      </c>
      <c r="E160" s="162" t="s">
        <v>3</v>
      </c>
      <c r="F160" s="172" t="s">
        <v>89</v>
      </c>
      <c r="G160" s="163">
        <v>0</v>
      </c>
      <c r="H160" s="163">
        <v>3000</v>
      </c>
      <c r="I160" s="163">
        <v>0</v>
      </c>
      <c r="J160" s="163">
        <v>5000</v>
      </c>
      <c r="K160" s="164">
        <v>8000</v>
      </c>
      <c r="L160" s="165">
        <v>0</v>
      </c>
      <c r="M160" s="166">
        <v>0</v>
      </c>
      <c r="N160" s="130" t="s">
        <v>0</v>
      </c>
    </row>
    <row r="161" spans="1:14" ht="0.75" customHeight="1" x14ac:dyDescent="0.2">
      <c r="A161" s="130"/>
      <c r="B161" s="167">
        <v>650</v>
      </c>
      <c r="C161" s="131">
        <v>0</v>
      </c>
      <c r="D161" s="131">
        <v>0</v>
      </c>
      <c r="E161" s="131" t="s">
        <v>165</v>
      </c>
      <c r="F161" s="173" t="s">
        <v>166</v>
      </c>
      <c r="G161" s="132">
        <v>9508078.3399999999</v>
      </c>
      <c r="H161" s="132">
        <v>12891060.15</v>
      </c>
      <c r="I161" s="132">
        <v>13324565.869999999</v>
      </c>
      <c r="J161" s="132">
        <v>5832188.3700000001</v>
      </c>
      <c r="K161" s="132">
        <v>41555892.729999997</v>
      </c>
      <c r="L161" s="133">
        <v>36002200</v>
      </c>
      <c r="M161" s="134">
        <v>36110900</v>
      </c>
      <c r="N161" s="130" t="s">
        <v>0</v>
      </c>
    </row>
    <row r="162" spans="1:14" ht="21" customHeight="1" thickBot="1" x14ac:dyDescent="0.25">
      <c r="A162" s="135" t="s">
        <v>1</v>
      </c>
      <c r="B162" s="167"/>
      <c r="C162" s="136"/>
      <c r="D162" s="136"/>
      <c r="E162" s="136"/>
      <c r="F162" s="174"/>
      <c r="G162" s="137">
        <v>9508078.3399999999</v>
      </c>
      <c r="H162" s="138">
        <v>12891060.15</v>
      </c>
      <c r="I162" s="138">
        <v>13322904.85</v>
      </c>
      <c r="J162" s="138">
        <v>5833849.3899999997</v>
      </c>
      <c r="K162" s="139">
        <v>41262516.130000003</v>
      </c>
      <c r="L162" s="139">
        <v>36002200</v>
      </c>
      <c r="M162" s="140">
        <v>36110900</v>
      </c>
      <c r="N162" s="141" t="s">
        <v>0</v>
      </c>
    </row>
    <row r="163" spans="1:14" ht="12.75" customHeight="1" x14ac:dyDescent="0.2">
      <c r="A163" s="168"/>
      <c r="B163" s="168"/>
      <c r="C163" s="168"/>
      <c r="D163" s="168"/>
      <c r="E163" s="168"/>
      <c r="F163" s="175"/>
      <c r="G163" s="168"/>
      <c r="H163" s="168"/>
      <c r="I163" s="168"/>
      <c r="J163" s="168"/>
      <c r="K163" s="168"/>
      <c r="L163" s="168"/>
      <c r="M163" s="167"/>
      <c r="N163" s="167"/>
    </row>
    <row r="165" spans="1:14" x14ac:dyDescent="0.2">
      <c r="A165" s="91" t="s">
        <v>138</v>
      </c>
      <c r="B165" s="92"/>
      <c r="C165" s="92"/>
      <c r="D165" s="92"/>
      <c r="E165" s="92"/>
      <c r="F165" s="93"/>
    </row>
    <row r="166" spans="1:14" x14ac:dyDescent="0.2">
      <c r="A166" s="91" t="s">
        <v>139</v>
      </c>
      <c r="B166" s="92"/>
      <c r="C166" s="92"/>
      <c r="D166" s="92"/>
      <c r="E166" s="92"/>
      <c r="F166" s="93"/>
    </row>
    <row r="167" spans="1:14" x14ac:dyDescent="0.2">
      <c r="A167" s="91" t="s">
        <v>140</v>
      </c>
      <c r="B167" s="92"/>
      <c r="C167" s="92"/>
      <c r="D167" s="92"/>
      <c r="E167" s="94" t="s">
        <v>141</v>
      </c>
      <c r="F167" s="93"/>
    </row>
  </sheetData>
  <autoFilter ref="A12:M162"/>
  <mergeCells count="8">
    <mergeCell ref="A7:N7"/>
    <mergeCell ref="A10:A11"/>
    <mergeCell ref="B10:F10"/>
    <mergeCell ref="G10:G11"/>
    <mergeCell ref="H10:H11"/>
    <mergeCell ref="I10:I11"/>
    <mergeCell ref="J10:J11"/>
    <mergeCell ref="K10:M10"/>
  </mergeCells>
  <pageMargins left="0" right="0" top="0" bottom="0" header="0" footer="0"/>
  <pageSetup paperSize="9" scale="79" fitToHeight="0" orientation="landscape" r:id="rId1"/>
  <headerFooter alignWithMargins="0">
    <oddHeader>&amp;CСтраница 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workbookViewId="0">
      <selection activeCell="B36" sqref="B36"/>
    </sheetView>
  </sheetViews>
  <sheetFormatPr defaultColWidth="9.140625" defaultRowHeight="12.75" x14ac:dyDescent="0.2"/>
  <cols>
    <col min="1" max="1" width="12.42578125" style="178" customWidth="1"/>
    <col min="2" max="2" width="19.28515625" style="178" customWidth="1"/>
    <col min="3" max="3" width="9.140625" style="178"/>
    <col min="4" max="4" width="9" style="178" customWidth="1"/>
    <col min="5" max="5" width="23" style="178" customWidth="1"/>
    <col min="6" max="6" width="9.85546875" style="178" customWidth="1"/>
    <col min="7" max="7" width="17.28515625" style="178" customWidth="1"/>
    <col min="8" max="8" width="11.5703125" style="178" customWidth="1"/>
    <col min="9" max="9" width="10.5703125" style="178" customWidth="1"/>
    <col min="10" max="10" width="12.5703125" style="178" customWidth="1"/>
    <col min="11" max="11" width="11.7109375" style="178" customWidth="1"/>
    <col min="12" max="12" width="10" style="178" customWidth="1"/>
    <col min="13" max="13" width="12" style="178" customWidth="1"/>
    <col min="14" max="256" width="9.140625" style="178"/>
    <col min="257" max="257" width="12.42578125" style="178" customWidth="1"/>
    <col min="258" max="258" width="15.85546875" style="178" customWidth="1"/>
    <col min="259" max="259" width="9.140625" style="178"/>
    <col min="260" max="260" width="9" style="178" customWidth="1"/>
    <col min="261" max="261" width="8.7109375" style="178" customWidth="1"/>
    <col min="262" max="262" width="9.85546875" style="178" customWidth="1"/>
    <col min="263" max="263" width="9.5703125" style="178" customWidth="1"/>
    <col min="264" max="264" width="8" style="178" customWidth="1"/>
    <col min="265" max="265" width="10.5703125" style="178" customWidth="1"/>
    <col min="266" max="266" width="12.5703125" style="178" customWidth="1"/>
    <col min="267" max="267" width="11.7109375" style="178" customWidth="1"/>
    <col min="268" max="268" width="10" style="178" customWidth="1"/>
    <col min="269" max="269" width="12" style="178" customWidth="1"/>
    <col min="270" max="512" width="9.140625" style="178"/>
    <col min="513" max="513" width="12.42578125" style="178" customWidth="1"/>
    <col min="514" max="514" width="15.85546875" style="178" customWidth="1"/>
    <col min="515" max="515" width="9.140625" style="178"/>
    <col min="516" max="516" width="9" style="178" customWidth="1"/>
    <col min="517" max="517" width="8.7109375" style="178" customWidth="1"/>
    <col min="518" max="518" width="9.85546875" style="178" customWidth="1"/>
    <col min="519" max="519" width="9.5703125" style="178" customWidth="1"/>
    <col min="520" max="520" width="8" style="178" customWidth="1"/>
    <col min="521" max="521" width="10.5703125" style="178" customWidth="1"/>
    <col min="522" max="522" width="12.5703125" style="178" customWidth="1"/>
    <col min="523" max="523" width="11.7109375" style="178" customWidth="1"/>
    <col min="524" max="524" width="10" style="178" customWidth="1"/>
    <col min="525" max="525" width="12" style="178" customWidth="1"/>
    <col min="526" max="768" width="9.140625" style="178"/>
    <col min="769" max="769" width="12.42578125" style="178" customWidth="1"/>
    <col min="770" max="770" width="15.85546875" style="178" customWidth="1"/>
    <col min="771" max="771" width="9.140625" style="178"/>
    <col min="772" max="772" width="9" style="178" customWidth="1"/>
    <col min="773" max="773" width="8.7109375" style="178" customWidth="1"/>
    <col min="774" max="774" width="9.85546875" style="178" customWidth="1"/>
    <col min="775" max="775" width="9.5703125" style="178" customWidth="1"/>
    <col min="776" max="776" width="8" style="178" customWidth="1"/>
    <col min="777" max="777" width="10.5703125" style="178" customWidth="1"/>
    <col min="778" max="778" width="12.5703125" style="178" customWidth="1"/>
    <col min="779" max="779" width="11.7109375" style="178" customWidth="1"/>
    <col min="780" max="780" width="10" style="178" customWidth="1"/>
    <col min="781" max="781" width="12" style="178" customWidth="1"/>
    <col min="782" max="1024" width="9.140625" style="178"/>
    <col min="1025" max="1025" width="12.42578125" style="178" customWidth="1"/>
    <col min="1026" max="1026" width="15.85546875" style="178" customWidth="1"/>
    <col min="1027" max="1027" width="9.140625" style="178"/>
    <col min="1028" max="1028" width="9" style="178" customWidth="1"/>
    <col min="1029" max="1029" width="8.7109375" style="178" customWidth="1"/>
    <col min="1030" max="1030" width="9.85546875" style="178" customWidth="1"/>
    <col min="1031" max="1031" width="9.5703125" style="178" customWidth="1"/>
    <col min="1032" max="1032" width="8" style="178" customWidth="1"/>
    <col min="1033" max="1033" width="10.5703125" style="178" customWidth="1"/>
    <col min="1034" max="1034" width="12.5703125" style="178" customWidth="1"/>
    <col min="1035" max="1035" width="11.7109375" style="178" customWidth="1"/>
    <col min="1036" max="1036" width="10" style="178" customWidth="1"/>
    <col min="1037" max="1037" width="12" style="178" customWidth="1"/>
    <col min="1038" max="1280" width="9.140625" style="178"/>
    <col min="1281" max="1281" width="12.42578125" style="178" customWidth="1"/>
    <col min="1282" max="1282" width="15.85546875" style="178" customWidth="1"/>
    <col min="1283" max="1283" width="9.140625" style="178"/>
    <col min="1284" max="1284" width="9" style="178" customWidth="1"/>
    <col min="1285" max="1285" width="8.7109375" style="178" customWidth="1"/>
    <col min="1286" max="1286" width="9.85546875" style="178" customWidth="1"/>
    <col min="1287" max="1287" width="9.5703125" style="178" customWidth="1"/>
    <col min="1288" max="1288" width="8" style="178" customWidth="1"/>
    <col min="1289" max="1289" width="10.5703125" style="178" customWidth="1"/>
    <col min="1290" max="1290" width="12.5703125" style="178" customWidth="1"/>
    <col min="1291" max="1291" width="11.7109375" style="178" customWidth="1"/>
    <col min="1292" max="1292" width="10" style="178" customWidth="1"/>
    <col min="1293" max="1293" width="12" style="178" customWidth="1"/>
    <col min="1294" max="1536" width="9.140625" style="178"/>
    <col min="1537" max="1537" width="12.42578125" style="178" customWidth="1"/>
    <col min="1538" max="1538" width="15.85546875" style="178" customWidth="1"/>
    <col min="1539" max="1539" width="9.140625" style="178"/>
    <col min="1540" max="1540" width="9" style="178" customWidth="1"/>
    <col min="1541" max="1541" width="8.7109375" style="178" customWidth="1"/>
    <col min="1542" max="1542" width="9.85546875" style="178" customWidth="1"/>
    <col min="1543" max="1543" width="9.5703125" style="178" customWidth="1"/>
    <col min="1544" max="1544" width="8" style="178" customWidth="1"/>
    <col min="1545" max="1545" width="10.5703125" style="178" customWidth="1"/>
    <col min="1546" max="1546" width="12.5703125" style="178" customWidth="1"/>
    <col min="1547" max="1547" width="11.7109375" style="178" customWidth="1"/>
    <col min="1548" max="1548" width="10" style="178" customWidth="1"/>
    <col min="1549" max="1549" width="12" style="178" customWidth="1"/>
    <col min="1550" max="1792" width="9.140625" style="178"/>
    <col min="1793" max="1793" width="12.42578125" style="178" customWidth="1"/>
    <col min="1794" max="1794" width="15.85546875" style="178" customWidth="1"/>
    <col min="1795" max="1795" width="9.140625" style="178"/>
    <col min="1796" max="1796" width="9" style="178" customWidth="1"/>
    <col min="1797" max="1797" width="8.7109375" style="178" customWidth="1"/>
    <col min="1798" max="1798" width="9.85546875" style="178" customWidth="1"/>
    <col min="1799" max="1799" width="9.5703125" style="178" customWidth="1"/>
    <col min="1800" max="1800" width="8" style="178" customWidth="1"/>
    <col min="1801" max="1801" width="10.5703125" style="178" customWidth="1"/>
    <col min="1802" max="1802" width="12.5703125" style="178" customWidth="1"/>
    <col min="1803" max="1803" width="11.7109375" style="178" customWidth="1"/>
    <col min="1804" max="1804" width="10" style="178" customWidth="1"/>
    <col min="1805" max="1805" width="12" style="178" customWidth="1"/>
    <col min="1806" max="2048" width="9.140625" style="178"/>
    <col min="2049" max="2049" width="12.42578125" style="178" customWidth="1"/>
    <col min="2050" max="2050" width="15.85546875" style="178" customWidth="1"/>
    <col min="2051" max="2051" width="9.140625" style="178"/>
    <col min="2052" max="2052" width="9" style="178" customWidth="1"/>
    <col min="2053" max="2053" width="8.7109375" style="178" customWidth="1"/>
    <col min="2054" max="2054" width="9.85546875" style="178" customWidth="1"/>
    <col min="2055" max="2055" width="9.5703125" style="178" customWidth="1"/>
    <col min="2056" max="2056" width="8" style="178" customWidth="1"/>
    <col min="2057" max="2057" width="10.5703125" style="178" customWidth="1"/>
    <col min="2058" max="2058" width="12.5703125" style="178" customWidth="1"/>
    <col min="2059" max="2059" width="11.7109375" style="178" customWidth="1"/>
    <col min="2060" max="2060" width="10" style="178" customWidth="1"/>
    <col min="2061" max="2061" width="12" style="178" customWidth="1"/>
    <col min="2062" max="2304" width="9.140625" style="178"/>
    <col min="2305" max="2305" width="12.42578125" style="178" customWidth="1"/>
    <col min="2306" max="2306" width="15.85546875" style="178" customWidth="1"/>
    <col min="2307" max="2307" width="9.140625" style="178"/>
    <col min="2308" max="2308" width="9" style="178" customWidth="1"/>
    <col min="2309" max="2309" width="8.7109375" style="178" customWidth="1"/>
    <col min="2310" max="2310" width="9.85546875" style="178" customWidth="1"/>
    <col min="2311" max="2311" width="9.5703125" style="178" customWidth="1"/>
    <col min="2312" max="2312" width="8" style="178" customWidth="1"/>
    <col min="2313" max="2313" width="10.5703125" style="178" customWidth="1"/>
    <col min="2314" max="2314" width="12.5703125" style="178" customWidth="1"/>
    <col min="2315" max="2315" width="11.7109375" style="178" customWidth="1"/>
    <col min="2316" max="2316" width="10" style="178" customWidth="1"/>
    <col min="2317" max="2317" width="12" style="178" customWidth="1"/>
    <col min="2318" max="2560" width="9.140625" style="178"/>
    <col min="2561" max="2561" width="12.42578125" style="178" customWidth="1"/>
    <col min="2562" max="2562" width="15.85546875" style="178" customWidth="1"/>
    <col min="2563" max="2563" width="9.140625" style="178"/>
    <col min="2564" max="2564" width="9" style="178" customWidth="1"/>
    <col min="2565" max="2565" width="8.7109375" style="178" customWidth="1"/>
    <col min="2566" max="2566" width="9.85546875" style="178" customWidth="1"/>
    <col min="2567" max="2567" width="9.5703125" style="178" customWidth="1"/>
    <col min="2568" max="2568" width="8" style="178" customWidth="1"/>
    <col min="2569" max="2569" width="10.5703125" style="178" customWidth="1"/>
    <col min="2570" max="2570" width="12.5703125" style="178" customWidth="1"/>
    <col min="2571" max="2571" width="11.7109375" style="178" customWidth="1"/>
    <col min="2572" max="2572" width="10" style="178" customWidth="1"/>
    <col min="2573" max="2573" width="12" style="178" customWidth="1"/>
    <col min="2574" max="2816" width="9.140625" style="178"/>
    <col min="2817" max="2817" width="12.42578125" style="178" customWidth="1"/>
    <col min="2818" max="2818" width="15.85546875" style="178" customWidth="1"/>
    <col min="2819" max="2819" width="9.140625" style="178"/>
    <col min="2820" max="2820" width="9" style="178" customWidth="1"/>
    <col min="2821" max="2821" width="8.7109375" style="178" customWidth="1"/>
    <col min="2822" max="2822" width="9.85546875" style="178" customWidth="1"/>
    <col min="2823" max="2823" width="9.5703125" style="178" customWidth="1"/>
    <col min="2824" max="2824" width="8" style="178" customWidth="1"/>
    <col min="2825" max="2825" width="10.5703125" style="178" customWidth="1"/>
    <col min="2826" max="2826" width="12.5703125" style="178" customWidth="1"/>
    <col min="2827" max="2827" width="11.7109375" style="178" customWidth="1"/>
    <col min="2828" max="2828" width="10" style="178" customWidth="1"/>
    <col min="2829" max="2829" width="12" style="178" customWidth="1"/>
    <col min="2830" max="3072" width="9.140625" style="178"/>
    <col min="3073" max="3073" width="12.42578125" style="178" customWidth="1"/>
    <col min="3074" max="3074" width="15.85546875" style="178" customWidth="1"/>
    <col min="3075" max="3075" width="9.140625" style="178"/>
    <col min="3076" max="3076" width="9" style="178" customWidth="1"/>
    <col min="3077" max="3077" width="8.7109375" style="178" customWidth="1"/>
    <col min="3078" max="3078" width="9.85546875" style="178" customWidth="1"/>
    <col min="3079" max="3079" width="9.5703125" style="178" customWidth="1"/>
    <col min="3080" max="3080" width="8" style="178" customWidth="1"/>
    <col min="3081" max="3081" width="10.5703125" style="178" customWidth="1"/>
    <col min="3082" max="3082" width="12.5703125" style="178" customWidth="1"/>
    <col min="3083" max="3083" width="11.7109375" style="178" customWidth="1"/>
    <col min="3084" max="3084" width="10" style="178" customWidth="1"/>
    <col min="3085" max="3085" width="12" style="178" customWidth="1"/>
    <col min="3086" max="3328" width="9.140625" style="178"/>
    <col min="3329" max="3329" width="12.42578125" style="178" customWidth="1"/>
    <col min="3330" max="3330" width="15.85546875" style="178" customWidth="1"/>
    <col min="3331" max="3331" width="9.140625" style="178"/>
    <col min="3332" max="3332" width="9" style="178" customWidth="1"/>
    <col min="3333" max="3333" width="8.7109375" style="178" customWidth="1"/>
    <col min="3334" max="3334" width="9.85546875" style="178" customWidth="1"/>
    <col min="3335" max="3335" width="9.5703125" style="178" customWidth="1"/>
    <col min="3336" max="3336" width="8" style="178" customWidth="1"/>
    <col min="3337" max="3337" width="10.5703125" style="178" customWidth="1"/>
    <col min="3338" max="3338" width="12.5703125" style="178" customWidth="1"/>
    <col min="3339" max="3339" width="11.7109375" style="178" customWidth="1"/>
    <col min="3340" max="3340" width="10" style="178" customWidth="1"/>
    <col min="3341" max="3341" width="12" style="178" customWidth="1"/>
    <col min="3342" max="3584" width="9.140625" style="178"/>
    <col min="3585" max="3585" width="12.42578125" style="178" customWidth="1"/>
    <col min="3586" max="3586" width="15.85546875" style="178" customWidth="1"/>
    <col min="3587" max="3587" width="9.140625" style="178"/>
    <col min="3588" max="3588" width="9" style="178" customWidth="1"/>
    <col min="3589" max="3589" width="8.7109375" style="178" customWidth="1"/>
    <col min="3590" max="3590" width="9.85546875" style="178" customWidth="1"/>
    <col min="3591" max="3591" width="9.5703125" style="178" customWidth="1"/>
    <col min="3592" max="3592" width="8" style="178" customWidth="1"/>
    <col min="3593" max="3593" width="10.5703125" style="178" customWidth="1"/>
    <col min="3594" max="3594" width="12.5703125" style="178" customWidth="1"/>
    <col min="3595" max="3595" width="11.7109375" style="178" customWidth="1"/>
    <col min="3596" max="3596" width="10" style="178" customWidth="1"/>
    <col min="3597" max="3597" width="12" style="178" customWidth="1"/>
    <col min="3598" max="3840" width="9.140625" style="178"/>
    <col min="3841" max="3841" width="12.42578125" style="178" customWidth="1"/>
    <col min="3842" max="3842" width="15.85546875" style="178" customWidth="1"/>
    <col min="3843" max="3843" width="9.140625" style="178"/>
    <col min="3844" max="3844" width="9" style="178" customWidth="1"/>
    <col min="3845" max="3845" width="8.7109375" style="178" customWidth="1"/>
    <col min="3846" max="3846" width="9.85546875" style="178" customWidth="1"/>
    <col min="3847" max="3847" width="9.5703125" style="178" customWidth="1"/>
    <col min="3848" max="3848" width="8" style="178" customWidth="1"/>
    <col min="3849" max="3849" width="10.5703125" style="178" customWidth="1"/>
    <col min="3850" max="3850" width="12.5703125" style="178" customWidth="1"/>
    <col min="3851" max="3851" width="11.7109375" style="178" customWidth="1"/>
    <col min="3852" max="3852" width="10" style="178" customWidth="1"/>
    <col min="3853" max="3853" width="12" style="178" customWidth="1"/>
    <col min="3854" max="4096" width="9.140625" style="178"/>
    <col min="4097" max="4097" width="12.42578125" style="178" customWidth="1"/>
    <col min="4098" max="4098" width="15.85546875" style="178" customWidth="1"/>
    <col min="4099" max="4099" width="9.140625" style="178"/>
    <col min="4100" max="4100" width="9" style="178" customWidth="1"/>
    <col min="4101" max="4101" width="8.7109375" style="178" customWidth="1"/>
    <col min="4102" max="4102" width="9.85546875" style="178" customWidth="1"/>
    <col min="4103" max="4103" width="9.5703125" style="178" customWidth="1"/>
    <col min="4104" max="4104" width="8" style="178" customWidth="1"/>
    <col min="4105" max="4105" width="10.5703125" style="178" customWidth="1"/>
    <col min="4106" max="4106" width="12.5703125" style="178" customWidth="1"/>
    <col min="4107" max="4107" width="11.7109375" style="178" customWidth="1"/>
    <col min="4108" max="4108" width="10" style="178" customWidth="1"/>
    <col min="4109" max="4109" width="12" style="178" customWidth="1"/>
    <col min="4110" max="4352" width="9.140625" style="178"/>
    <col min="4353" max="4353" width="12.42578125" style="178" customWidth="1"/>
    <col min="4354" max="4354" width="15.85546875" style="178" customWidth="1"/>
    <col min="4355" max="4355" width="9.140625" style="178"/>
    <col min="4356" max="4356" width="9" style="178" customWidth="1"/>
    <col min="4357" max="4357" width="8.7109375" style="178" customWidth="1"/>
    <col min="4358" max="4358" width="9.85546875" style="178" customWidth="1"/>
    <col min="4359" max="4359" width="9.5703125" style="178" customWidth="1"/>
    <col min="4360" max="4360" width="8" style="178" customWidth="1"/>
    <col min="4361" max="4361" width="10.5703125" style="178" customWidth="1"/>
    <col min="4362" max="4362" width="12.5703125" style="178" customWidth="1"/>
    <col min="4363" max="4363" width="11.7109375" style="178" customWidth="1"/>
    <col min="4364" max="4364" width="10" style="178" customWidth="1"/>
    <col min="4365" max="4365" width="12" style="178" customWidth="1"/>
    <col min="4366" max="4608" width="9.140625" style="178"/>
    <col min="4609" max="4609" width="12.42578125" style="178" customWidth="1"/>
    <col min="4610" max="4610" width="15.85546875" style="178" customWidth="1"/>
    <col min="4611" max="4611" width="9.140625" style="178"/>
    <col min="4612" max="4612" width="9" style="178" customWidth="1"/>
    <col min="4613" max="4613" width="8.7109375" style="178" customWidth="1"/>
    <col min="4614" max="4614" width="9.85546875" style="178" customWidth="1"/>
    <col min="4615" max="4615" width="9.5703125" style="178" customWidth="1"/>
    <col min="4616" max="4616" width="8" style="178" customWidth="1"/>
    <col min="4617" max="4617" width="10.5703125" style="178" customWidth="1"/>
    <col min="4618" max="4618" width="12.5703125" style="178" customWidth="1"/>
    <col min="4619" max="4619" width="11.7109375" style="178" customWidth="1"/>
    <col min="4620" max="4620" width="10" style="178" customWidth="1"/>
    <col min="4621" max="4621" width="12" style="178" customWidth="1"/>
    <col min="4622" max="4864" width="9.140625" style="178"/>
    <col min="4865" max="4865" width="12.42578125" style="178" customWidth="1"/>
    <col min="4866" max="4866" width="15.85546875" style="178" customWidth="1"/>
    <col min="4867" max="4867" width="9.140625" style="178"/>
    <col min="4868" max="4868" width="9" style="178" customWidth="1"/>
    <col min="4869" max="4869" width="8.7109375" style="178" customWidth="1"/>
    <col min="4870" max="4870" width="9.85546875" style="178" customWidth="1"/>
    <col min="4871" max="4871" width="9.5703125" style="178" customWidth="1"/>
    <col min="4872" max="4872" width="8" style="178" customWidth="1"/>
    <col min="4873" max="4873" width="10.5703125" style="178" customWidth="1"/>
    <col min="4874" max="4874" width="12.5703125" style="178" customWidth="1"/>
    <col min="4875" max="4875" width="11.7109375" style="178" customWidth="1"/>
    <col min="4876" max="4876" width="10" style="178" customWidth="1"/>
    <col min="4877" max="4877" width="12" style="178" customWidth="1"/>
    <col min="4878" max="5120" width="9.140625" style="178"/>
    <col min="5121" max="5121" width="12.42578125" style="178" customWidth="1"/>
    <col min="5122" max="5122" width="15.85546875" style="178" customWidth="1"/>
    <col min="5123" max="5123" width="9.140625" style="178"/>
    <col min="5124" max="5124" width="9" style="178" customWidth="1"/>
    <col min="5125" max="5125" width="8.7109375" style="178" customWidth="1"/>
    <col min="5126" max="5126" width="9.85546875" style="178" customWidth="1"/>
    <col min="5127" max="5127" width="9.5703125" style="178" customWidth="1"/>
    <col min="5128" max="5128" width="8" style="178" customWidth="1"/>
    <col min="5129" max="5129" width="10.5703125" style="178" customWidth="1"/>
    <col min="5130" max="5130" width="12.5703125" style="178" customWidth="1"/>
    <col min="5131" max="5131" width="11.7109375" style="178" customWidth="1"/>
    <col min="5132" max="5132" width="10" style="178" customWidth="1"/>
    <col min="5133" max="5133" width="12" style="178" customWidth="1"/>
    <col min="5134" max="5376" width="9.140625" style="178"/>
    <col min="5377" max="5377" width="12.42578125" style="178" customWidth="1"/>
    <col min="5378" max="5378" width="15.85546875" style="178" customWidth="1"/>
    <col min="5379" max="5379" width="9.140625" style="178"/>
    <col min="5380" max="5380" width="9" style="178" customWidth="1"/>
    <col min="5381" max="5381" width="8.7109375" style="178" customWidth="1"/>
    <col min="5382" max="5382" width="9.85546875" style="178" customWidth="1"/>
    <col min="5383" max="5383" width="9.5703125" style="178" customWidth="1"/>
    <col min="5384" max="5384" width="8" style="178" customWidth="1"/>
    <col min="5385" max="5385" width="10.5703125" style="178" customWidth="1"/>
    <col min="5386" max="5386" width="12.5703125" style="178" customWidth="1"/>
    <col min="5387" max="5387" width="11.7109375" style="178" customWidth="1"/>
    <col min="5388" max="5388" width="10" style="178" customWidth="1"/>
    <col min="5389" max="5389" width="12" style="178" customWidth="1"/>
    <col min="5390" max="5632" width="9.140625" style="178"/>
    <col min="5633" max="5633" width="12.42578125" style="178" customWidth="1"/>
    <col min="5634" max="5634" width="15.85546875" style="178" customWidth="1"/>
    <col min="5635" max="5635" width="9.140625" style="178"/>
    <col min="5636" max="5636" width="9" style="178" customWidth="1"/>
    <col min="5637" max="5637" width="8.7109375" style="178" customWidth="1"/>
    <col min="5638" max="5638" width="9.85546875" style="178" customWidth="1"/>
    <col min="5639" max="5639" width="9.5703125" style="178" customWidth="1"/>
    <col min="5640" max="5640" width="8" style="178" customWidth="1"/>
    <col min="5641" max="5641" width="10.5703125" style="178" customWidth="1"/>
    <col min="5642" max="5642" width="12.5703125" style="178" customWidth="1"/>
    <col min="5643" max="5643" width="11.7109375" style="178" customWidth="1"/>
    <col min="5644" max="5644" width="10" style="178" customWidth="1"/>
    <col min="5645" max="5645" width="12" style="178" customWidth="1"/>
    <col min="5646" max="5888" width="9.140625" style="178"/>
    <col min="5889" max="5889" width="12.42578125" style="178" customWidth="1"/>
    <col min="5890" max="5890" width="15.85546875" style="178" customWidth="1"/>
    <col min="5891" max="5891" width="9.140625" style="178"/>
    <col min="5892" max="5892" width="9" style="178" customWidth="1"/>
    <col min="5893" max="5893" width="8.7109375" style="178" customWidth="1"/>
    <col min="5894" max="5894" width="9.85546875" style="178" customWidth="1"/>
    <col min="5895" max="5895" width="9.5703125" style="178" customWidth="1"/>
    <col min="5896" max="5896" width="8" style="178" customWidth="1"/>
    <col min="5897" max="5897" width="10.5703125" style="178" customWidth="1"/>
    <col min="5898" max="5898" width="12.5703125" style="178" customWidth="1"/>
    <col min="5899" max="5899" width="11.7109375" style="178" customWidth="1"/>
    <col min="5900" max="5900" width="10" style="178" customWidth="1"/>
    <col min="5901" max="5901" width="12" style="178" customWidth="1"/>
    <col min="5902" max="6144" width="9.140625" style="178"/>
    <col min="6145" max="6145" width="12.42578125" style="178" customWidth="1"/>
    <col min="6146" max="6146" width="15.85546875" style="178" customWidth="1"/>
    <col min="6147" max="6147" width="9.140625" style="178"/>
    <col min="6148" max="6148" width="9" style="178" customWidth="1"/>
    <col min="6149" max="6149" width="8.7109375" style="178" customWidth="1"/>
    <col min="6150" max="6150" width="9.85546875" style="178" customWidth="1"/>
    <col min="6151" max="6151" width="9.5703125" style="178" customWidth="1"/>
    <col min="6152" max="6152" width="8" style="178" customWidth="1"/>
    <col min="6153" max="6153" width="10.5703125" style="178" customWidth="1"/>
    <col min="6154" max="6154" width="12.5703125" style="178" customWidth="1"/>
    <col min="6155" max="6155" width="11.7109375" style="178" customWidth="1"/>
    <col min="6156" max="6156" width="10" style="178" customWidth="1"/>
    <col min="6157" max="6157" width="12" style="178" customWidth="1"/>
    <col min="6158" max="6400" width="9.140625" style="178"/>
    <col min="6401" max="6401" width="12.42578125" style="178" customWidth="1"/>
    <col min="6402" max="6402" width="15.85546875" style="178" customWidth="1"/>
    <col min="6403" max="6403" width="9.140625" style="178"/>
    <col min="6404" max="6404" width="9" style="178" customWidth="1"/>
    <col min="6405" max="6405" width="8.7109375" style="178" customWidth="1"/>
    <col min="6406" max="6406" width="9.85546875" style="178" customWidth="1"/>
    <col min="6407" max="6407" width="9.5703125" style="178" customWidth="1"/>
    <col min="6408" max="6408" width="8" style="178" customWidth="1"/>
    <col min="6409" max="6409" width="10.5703125" style="178" customWidth="1"/>
    <col min="6410" max="6410" width="12.5703125" style="178" customWidth="1"/>
    <col min="6411" max="6411" width="11.7109375" style="178" customWidth="1"/>
    <col min="6412" max="6412" width="10" style="178" customWidth="1"/>
    <col min="6413" max="6413" width="12" style="178" customWidth="1"/>
    <col min="6414" max="6656" width="9.140625" style="178"/>
    <col min="6657" max="6657" width="12.42578125" style="178" customWidth="1"/>
    <col min="6658" max="6658" width="15.85546875" style="178" customWidth="1"/>
    <col min="6659" max="6659" width="9.140625" style="178"/>
    <col min="6660" max="6660" width="9" style="178" customWidth="1"/>
    <col min="6661" max="6661" width="8.7109375" style="178" customWidth="1"/>
    <col min="6662" max="6662" width="9.85546875" style="178" customWidth="1"/>
    <col min="6663" max="6663" width="9.5703125" style="178" customWidth="1"/>
    <col min="6664" max="6664" width="8" style="178" customWidth="1"/>
    <col min="6665" max="6665" width="10.5703125" style="178" customWidth="1"/>
    <col min="6666" max="6666" width="12.5703125" style="178" customWidth="1"/>
    <col min="6667" max="6667" width="11.7109375" style="178" customWidth="1"/>
    <col min="6668" max="6668" width="10" style="178" customWidth="1"/>
    <col min="6669" max="6669" width="12" style="178" customWidth="1"/>
    <col min="6670" max="6912" width="9.140625" style="178"/>
    <col min="6913" max="6913" width="12.42578125" style="178" customWidth="1"/>
    <col min="6914" max="6914" width="15.85546875" style="178" customWidth="1"/>
    <col min="6915" max="6915" width="9.140625" style="178"/>
    <col min="6916" max="6916" width="9" style="178" customWidth="1"/>
    <col min="6917" max="6917" width="8.7109375" style="178" customWidth="1"/>
    <col min="6918" max="6918" width="9.85546875" style="178" customWidth="1"/>
    <col min="6919" max="6919" width="9.5703125" style="178" customWidth="1"/>
    <col min="6920" max="6920" width="8" style="178" customWidth="1"/>
    <col min="6921" max="6921" width="10.5703125" style="178" customWidth="1"/>
    <col min="6922" max="6922" width="12.5703125" style="178" customWidth="1"/>
    <col min="6923" max="6923" width="11.7109375" style="178" customWidth="1"/>
    <col min="6924" max="6924" width="10" style="178" customWidth="1"/>
    <col min="6925" max="6925" width="12" style="178" customWidth="1"/>
    <col min="6926" max="7168" width="9.140625" style="178"/>
    <col min="7169" max="7169" width="12.42578125" style="178" customWidth="1"/>
    <col min="7170" max="7170" width="15.85546875" style="178" customWidth="1"/>
    <col min="7171" max="7171" width="9.140625" style="178"/>
    <col min="7172" max="7172" width="9" style="178" customWidth="1"/>
    <col min="7173" max="7173" width="8.7109375" style="178" customWidth="1"/>
    <col min="7174" max="7174" width="9.85546875" style="178" customWidth="1"/>
    <col min="7175" max="7175" width="9.5703125" style="178" customWidth="1"/>
    <col min="7176" max="7176" width="8" style="178" customWidth="1"/>
    <col min="7177" max="7177" width="10.5703125" style="178" customWidth="1"/>
    <col min="7178" max="7178" width="12.5703125" style="178" customWidth="1"/>
    <col min="7179" max="7179" width="11.7109375" style="178" customWidth="1"/>
    <col min="7180" max="7180" width="10" style="178" customWidth="1"/>
    <col min="7181" max="7181" width="12" style="178" customWidth="1"/>
    <col min="7182" max="7424" width="9.140625" style="178"/>
    <col min="7425" max="7425" width="12.42578125" style="178" customWidth="1"/>
    <col min="7426" max="7426" width="15.85546875" style="178" customWidth="1"/>
    <col min="7427" max="7427" width="9.140625" style="178"/>
    <col min="7428" max="7428" width="9" style="178" customWidth="1"/>
    <col min="7429" max="7429" width="8.7109375" style="178" customWidth="1"/>
    <col min="7430" max="7430" width="9.85546875" style="178" customWidth="1"/>
    <col min="7431" max="7431" width="9.5703125" style="178" customWidth="1"/>
    <col min="7432" max="7432" width="8" style="178" customWidth="1"/>
    <col min="7433" max="7433" width="10.5703125" style="178" customWidth="1"/>
    <col min="7434" max="7434" width="12.5703125" style="178" customWidth="1"/>
    <col min="7435" max="7435" width="11.7109375" style="178" customWidth="1"/>
    <col min="7436" max="7436" width="10" style="178" customWidth="1"/>
    <col min="7437" max="7437" width="12" style="178" customWidth="1"/>
    <col min="7438" max="7680" width="9.140625" style="178"/>
    <col min="7681" max="7681" width="12.42578125" style="178" customWidth="1"/>
    <col min="7682" max="7682" width="15.85546875" style="178" customWidth="1"/>
    <col min="7683" max="7683" width="9.140625" style="178"/>
    <col min="7684" max="7684" width="9" style="178" customWidth="1"/>
    <col min="7685" max="7685" width="8.7109375" style="178" customWidth="1"/>
    <col min="7686" max="7686" width="9.85546875" style="178" customWidth="1"/>
    <col min="7687" max="7687" width="9.5703125" style="178" customWidth="1"/>
    <col min="7688" max="7688" width="8" style="178" customWidth="1"/>
    <col min="7689" max="7689" width="10.5703125" style="178" customWidth="1"/>
    <col min="7690" max="7690" width="12.5703125" style="178" customWidth="1"/>
    <col min="7691" max="7691" width="11.7109375" style="178" customWidth="1"/>
    <col min="7692" max="7692" width="10" style="178" customWidth="1"/>
    <col min="7693" max="7693" width="12" style="178" customWidth="1"/>
    <col min="7694" max="7936" width="9.140625" style="178"/>
    <col min="7937" max="7937" width="12.42578125" style="178" customWidth="1"/>
    <col min="7938" max="7938" width="15.85546875" style="178" customWidth="1"/>
    <col min="7939" max="7939" width="9.140625" style="178"/>
    <col min="7940" max="7940" width="9" style="178" customWidth="1"/>
    <col min="7941" max="7941" width="8.7109375" style="178" customWidth="1"/>
    <col min="7942" max="7942" width="9.85546875" style="178" customWidth="1"/>
    <col min="7943" max="7943" width="9.5703125" style="178" customWidth="1"/>
    <col min="7944" max="7944" width="8" style="178" customWidth="1"/>
    <col min="7945" max="7945" width="10.5703125" style="178" customWidth="1"/>
    <col min="7946" max="7946" width="12.5703125" style="178" customWidth="1"/>
    <col min="7947" max="7947" width="11.7109375" style="178" customWidth="1"/>
    <col min="7948" max="7948" width="10" style="178" customWidth="1"/>
    <col min="7949" max="7949" width="12" style="178" customWidth="1"/>
    <col min="7950" max="8192" width="9.140625" style="178"/>
    <col min="8193" max="8193" width="12.42578125" style="178" customWidth="1"/>
    <col min="8194" max="8194" width="15.85546875" style="178" customWidth="1"/>
    <col min="8195" max="8195" width="9.140625" style="178"/>
    <col min="8196" max="8196" width="9" style="178" customWidth="1"/>
    <col min="8197" max="8197" width="8.7109375" style="178" customWidth="1"/>
    <col min="8198" max="8198" width="9.85546875" style="178" customWidth="1"/>
    <col min="8199" max="8199" width="9.5703125" style="178" customWidth="1"/>
    <col min="8200" max="8200" width="8" style="178" customWidth="1"/>
    <col min="8201" max="8201" width="10.5703125" style="178" customWidth="1"/>
    <col min="8202" max="8202" width="12.5703125" style="178" customWidth="1"/>
    <col min="8203" max="8203" width="11.7109375" style="178" customWidth="1"/>
    <col min="8204" max="8204" width="10" style="178" customWidth="1"/>
    <col min="8205" max="8205" width="12" style="178" customWidth="1"/>
    <col min="8206" max="8448" width="9.140625" style="178"/>
    <col min="8449" max="8449" width="12.42578125" style="178" customWidth="1"/>
    <col min="8450" max="8450" width="15.85546875" style="178" customWidth="1"/>
    <col min="8451" max="8451" width="9.140625" style="178"/>
    <col min="8452" max="8452" width="9" style="178" customWidth="1"/>
    <col min="8453" max="8453" width="8.7109375" style="178" customWidth="1"/>
    <col min="8454" max="8454" width="9.85546875" style="178" customWidth="1"/>
    <col min="8455" max="8455" width="9.5703125" style="178" customWidth="1"/>
    <col min="8456" max="8456" width="8" style="178" customWidth="1"/>
    <col min="8457" max="8457" width="10.5703125" style="178" customWidth="1"/>
    <col min="8458" max="8458" width="12.5703125" style="178" customWidth="1"/>
    <col min="8459" max="8459" width="11.7109375" style="178" customWidth="1"/>
    <col min="8460" max="8460" width="10" style="178" customWidth="1"/>
    <col min="8461" max="8461" width="12" style="178" customWidth="1"/>
    <col min="8462" max="8704" width="9.140625" style="178"/>
    <col min="8705" max="8705" width="12.42578125" style="178" customWidth="1"/>
    <col min="8706" max="8706" width="15.85546875" style="178" customWidth="1"/>
    <col min="8707" max="8707" width="9.140625" style="178"/>
    <col min="8708" max="8708" width="9" style="178" customWidth="1"/>
    <col min="8709" max="8709" width="8.7109375" style="178" customWidth="1"/>
    <col min="8710" max="8710" width="9.85546875" style="178" customWidth="1"/>
    <col min="8711" max="8711" width="9.5703125" style="178" customWidth="1"/>
    <col min="8712" max="8712" width="8" style="178" customWidth="1"/>
    <col min="8713" max="8713" width="10.5703125" style="178" customWidth="1"/>
    <col min="8714" max="8714" width="12.5703125" style="178" customWidth="1"/>
    <col min="8715" max="8715" width="11.7109375" style="178" customWidth="1"/>
    <col min="8716" max="8716" width="10" style="178" customWidth="1"/>
    <col min="8717" max="8717" width="12" style="178" customWidth="1"/>
    <col min="8718" max="8960" width="9.140625" style="178"/>
    <col min="8961" max="8961" width="12.42578125" style="178" customWidth="1"/>
    <col min="8962" max="8962" width="15.85546875" style="178" customWidth="1"/>
    <col min="8963" max="8963" width="9.140625" style="178"/>
    <col min="8964" max="8964" width="9" style="178" customWidth="1"/>
    <col min="8965" max="8965" width="8.7109375" style="178" customWidth="1"/>
    <col min="8966" max="8966" width="9.85546875" style="178" customWidth="1"/>
    <col min="8967" max="8967" width="9.5703125" style="178" customWidth="1"/>
    <col min="8968" max="8968" width="8" style="178" customWidth="1"/>
    <col min="8969" max="8969" width="10.5703125" style="178" customWidth="1"/>
    <col min="8970" max="8970" width="12.5703125" style="178" customWidth="1"/>
    <col min="8971" max="8971" width="11.7109375" style="178" customWidth="1"/>
    <col min="8972" max="8972" width="10" style="178" customWidth="1"/>
    <col min="8973" max="8973" width="12" style="178" customWidth="1"/>
    <col min="8974" max="9216" width="9.140625" style="178"/>
    <col min="9217" max="9217" width="12.42578125" style="178" customWidth="1"/>
    <col min="9218" max="9218" width="15.85546875" style="178" customWidth="1"/>
    <col min="9219" max="9219" width="9.140625" style="178"/>
    <col min="9220" max="9220" width="9" style="178" customWidth="1"/>
    <col min="9221" max="9221" width="8.7109375" style="178" customWidth="1"/>
    <col min="9222" max="9222" width="9.85546875" style="178" customWidth="1"/>
    <col min="9223" max="9223" width="9.5703125" style="178" customWidth="1"/>
    <col min="9224" max="9224" width="8" style="178" customWidth="1"/>
    <col min="9225" max="9225" width="10.5703125" style="178" customWidth="1"/>
    <col min="9226" max="9226" width="12.5703125" style="178" customWidth="1"/>
    <col min="9227" max="9227" width="11.7109375" style="178" customWidth="1"/>
    <col min="9228" max="9228" width="10" style="178" customWidth="1"/>
    <col min="9229" max="9229" width="12" style="178" customWidth="1"/>
    <col min="9230" max="9472" width="9.140625" style="178"/>
    <col min="9473" max="9473" width="12.42578125" style="178" customWidth="1"/>
    <col min="9474" max="9474" width="15.85546875" style="178" customWidth="1"/>
    <col min="9475" max="9475" width="9.140625" style="178"/>
    <col min="9476" max="9476" width="9" style="178" customWidth="1"/>
    <col min="9477" max="9477" width="8.7109375" style="178" customWidth="1"/>
    <col min="9478" max="9478" width="9.85546875" style="178" customWidth="1"/>
    <col min="9479" max="9479" width="9.5703125" style="178" customWidth="1"/>
    <col min="9480" max="9480" width="8" style="178" customWidth="1"/>
    <col min="9481" max="9481" width="10.5703125" style="178" customWidth="1"/>
    <col min="9482" max="9482" width="12.5703125" style="178" customWidth="1"/>
    <col min="9483" max="9483" width="11.7109375" style="178" customWidth="1"/>
    <col min="9484" max="9484" width="10" style="178" customWidth="1"/>
    <col min="9485" max="9485" width="12" style="178" customWidth="1"/>
    <col min="9486" max="9728" width="9.140625" style="178"/>
    <col min="9729" max="9729" width="12.42578125" style="178" customWidth="1"/>
    <col min="9730" max="9730" width="15.85546875" style="178" customWidth="1"/>
    <col min="9731" max="9731" width="9.140625" style="178"/>
    <col min="9732" max="9732" width="9" style="178" customWidth="1"/>
    <col min="9733" max="9733" width="8.7109375" style="178" customWidth="1"/>
    <col min="9734" max="9734" width="9.85546875" style="178" customWidth="1"/>
    <col min="9735" max="9735" width="9.5703125" style="178" customWidth="1"/>
    <col min="9736" max="9736" width="8" style="178" customWidth="1"/>
    <col min="9737" max="9737" width="10.5703125" style="178" customWidth="1"/>
    <col min="9738" max="9738" width="12.5703125" style="178" customWidth="1"/>
    <col min="9739" max="9739" width="11.7109375" style="178" customWidth="1"/>
    <col min="9740" max="9740" width="10" style="178" customWidth="1"/>
    <col min="9741" max="9741" width="12" style="178" customWidth="1"/>
    <col min="9742" max="9984" width="9.140625" style="178"/>
    <col min="9985" max="9985" width="12.42578125" style="178" customWidth="1"/>
    <col min="9986" max="9986" width="15.85546875" style="178" customWidth="1"/>
    <col min="9987" max="9987" width="9.140625" style="178"/>
    <col min="9988" max="9988" width="9" style="178" customWidth="1"/>
    <col min="9989" max="9989" width="8.7109375" style="178" customWidth="1"/>
    <col min="9990" max="9990" width="9.85546875" style="178" customWidth="1"/>
    <col min="9991" max="9991" width="9.5703125" style="178" customWidth="1"/>
    <col min="9992" max="9992" width="8" style="178" customWidth="1"/>
    <col min="9993" max="9993" width="10.5703125" style="178" customWidth="1"/>
    <col min="9994" max="9994" width="12.5703125" style="178" customWidth="1"/>
    <col min="9995" max="9995" width="11.7109375" style="178" customWidth="1"/>
    <col min="9996" max="9996" width="10" style="178" customWidth="1"/>
    <col min="9997" max="9997" width="12" style="178" customWidth="1"/>
    <col min="9998" max="10240" width="9.140625" style="178"/>
    <col min="10241" max="10241" width="12.42578125" style="178" customWidth="1"/>
    <col min="10242" max="10242" width="15.85546875" style="178" customWidth="1"/>
    <col min="10243" max="10243" width="9.140625" style="178"/>
    <col min="10244" max="10244" width="9" style="178" customWidth="1"/>
    <col min="10245" max="10245" width="8.7109375" style="178" customWidth="1"/>
    <col min="10246" max="10246" width="9.85546875" style="178" customWidth="1"/>
    <col min="10247" max="10247" width="9.5703125" style="178" customWidth="1"/>
    <col min="10248" max="10248" width="8" style="178" customWidth="1"/>
    <col min="10249" max="10249" width="10.5703125" style="178" customWidth="1"/>
    <col min="10250" max="10250" width="12.5703125" style="178" customWidth="1"/>
    <col min="10251" max="10251" width="11.7109375" style="178" customWidth="1"/>
    <col min="10252" max="10252" width="10" style="178" customWidth="1"/>
    <col min="10253" max="10253" width="12" style="178" customWidth="1"/>
    <col min="10254" max="10496" width="9.140625" style="178"/>
    <col min="10497" max="10497" width="12.42578125" style="178" customWidth="1"/>
    <col min="10498" max="10498" width="15.85546875" style="178" customWidth="1"/>
    <col min="10499" max="10499" width="9.140625" style="178"/>
    <col min="10500" max="10500" width="9" style="178" customWidth="1"/>
    <col min="10501" max="10501" width="8.7109375" style="178" customWidth="1"/>
    <col min="10502" max="10502" width="9.85546875" style="178" customWidth="1"/>
    <col min="10503" max="10503" width="9.5703125" style="178" customWidth="1"/>
    <col min="10504" max="10504" width="8" style="178" customWidth="1"/>
    <col min="10505" max="10505" width="10.5703125" style="178" customWidth="1"/>
    <col min="10506" max="10506" width="12.5703125" style="178" customWidth="1"/>
    <col min="10507" max="10507" width="11.7109375" style="178" customWidth="1"/>
    <col min="10508" max="10508" width="10" style="178" customWidth="1"/>
    <col min="10509" max="10509" width="12" style="178" customWidth="1"/>
    <col min="10510" max="10752" width="9.140625" style="178"/>
    <col min="10753" max="10753" width="12.42578125" style="178" customWidth="1"/>
    <col min="10754" max="10754" width="15.85546875" style="178" customWidth="1"/>
    <col min="10755" max="10755" width="9.140625" style="178"/>
    <col min="10756" max="10756" width="9" style="178" customWidth="1"/>
    <col min="10757" max="10757" width="8.7109375" style="178" customWidth="1"/>
    <col min="10758" max="10758" width="9.85546875" style="178" customWidth="1"/>
    <col min="10759" max="10759" width="9.5703125" style="178" customWidth="1"/>
    <col min="10760" max="10760" width="8" style="178" customWidth="1"/>
    <col min="10761" max="10761" width="10.5703125" style="178" customWidth="1"/>
    <col min="10762" max="10762" width="12.5703125" style="178" customWidth="1"/>
    <col min="10763" max="10763" width="11.7109375" style="178" customWidth="1"/>
    <col min="10764" max="10764" width="10" style="178" customWidth="1"/>
    <col min="10765" max="10765" width="12" style="178" customWidth="1"/>
    <col min="10766" max="11008" width="9.140625" style="178"/>
    <col min="11009" max="11009" width="12.42578125" style="178" customWidth="1"/>
    <col min="11010" max="11010" width="15.85546875" style="178" customWidth="1"/>
    <col min="11011" max="11011" width="9.140625" style="178"/>
    <col min="11012" max="11012" width="9" style="178" customWidth="1"/>
    <col min="11013" max="11013" width="8.7109375" style="178" customWidth="1"/>
    <col min="11014" max="11014" width="9.85546875" style="178" customWidth="1"/>
    <col min="11015" max="11015" width="9.5703125" style="178" customWidth="1"/>
    <col min="11016" max="11016" width="8" style="178" customWidth="1"/>
    <col min="11017" max="11017" width="10.5703125" style="178" customWidth="1"/>
    <col min="11018" max="11018" width="12.5703125" style="178" customWidth="1"/>
    <col min="11019" max="11019" width="11.7109375" style="178" customWidth="1"/>
    <col min="11020" max="11020" width="10" style="178" customWidth="1"/>
    <col min="11021" max="11021" width="12" style="178" customWidth="1"/>
    <col min="11022" max="11264" width="9.140625" style="178"/>
    <col min="11265" max="11265" width="12.42578125" style="178" customWidth="1"/>
    <col min="11266" max="11266" width="15.85546875" style="178" customWidth="1"/>
    <col min="11267" max="11267" width="9.140625" style="178"/>
    <col min="11268" max="11268" width="9" style="178" customWidth="1"/>
    <col min="11269" max="11269" width="8.7109375" style="178" customWidth="1"/>
    <col min="11270" max="11270" width="9.85546875" style="178" customWidth="1"/>
    <col min="11271" max="11271" width="9.5703125" style="178" customWidth="1"/>
    <col min="11272" max="11272" width="8" style="178" customWidth="1"/>
    <col min="11273" max="11273" width="10.5703125" style="178" customWidth="1"/>
    <col min="11274" max="11274" width="12.5703125" style="178" customWidth="1"/>
    <col min="11275" max="11275" width="11.7109375" style="178" customWidth="1"/>
    <col min="11276" max="11276" width="10" style="178" customWidth="1"/>
    <col min="11277" max="11277" width="12" style="178" customWidth="1"/>
    <col min="11278" max="11520" width="9.140625" style="178"/>
    <col min="11521" max="11521" width="12.42578125" style="178" customWidth="1"/>
    <col min="11522" max="11522" width="15.85546875" style="178" customWidth="1"/>
    <col min="11523" max="11523" width="9.140625" style="178"/>
    <col min="11524" max="11524" width="9" style="178" customWidth="1"/>
    <col min="11525" max="11525" width="8.7109375" style="178" customWidth="1"/>
    <col min="11526" max="11526" width="9.85546875" style="178" customWidth="1"/>
    <col min="11527" max="11527" width="9.5703125" style="178" customWidth="1"/>
    <col min="11528" max="11528" width="8" style="178" customWidth="1"/>
    <col min="11529" max="11529" width="10.5703125" style="178" customWidth="1"/>
    <col min="11530" max="11530" width="12.5703125" style="178" customWidth="1"/>
    <col min="11531" max="11531" width="11.7109375" style="178" customWidth="1"/>
    <col min="11532" max="11532" width="10" style="178" customWidth="1"/>
    <col min="11533" max="11533" width="12" style="178" customWidth="1"/>
    <col min="11534" max="11776" width="9.140625" style="178"/>
    <col min="11777" max="11777" width="12.42578125" style="178" customWidth="1"/>
    <col min="11778" max="11778" width="15.85546875" style="178" customWidth="1"/>
    <col min="11779" max="11779" width="9.140625" style="178"/>
    <col min="11780" max="11780" width="9" style="178" customWidth="1"/>
    <col min="11781" max="11781" width="8.7109375" style="178" customWidth="1"/>
    <col min="11782" max="11782" width="9.85546875" style="178" customWidth="1"/>
    <col min="11783" max="11783" width="9.5703125" style="178" customWidth="1"/>
    <col min="11784" max="11784" width="8" style="178" customWidth="1"/>
    <col min="11785" max="11785" width="10.5703125" style="178" customWidth="1"/>
    <col min="11786" max="11786" width="12.5703125" style="178" customWidth="1"/>
    <col min="11787" max="11787" width="11.7109375" style="178" customWidth="1"/>
    <col min="11788" max="11788" width="10" style="178" customWidth="1"/>
    <col min="11789" max="11789" width="12" style="178" customWidth="1"/>
    <col min="11790" max="12032" width="9.140625" style="178"/>
    <col min="12033" max="12033" width="12.42578125" style="178" customWidth="1"/>
    <col min="12034" max="12034" width="15.85546875" style="178" customWidth="1"/>
    <col min="12035" max="12035" width="9.140625" style="178"/>
    <col min="12036" max="12036" width="9" style="178" customWidth="1"/>
    <col min="12037" max="12037" width="8.7109375" style="178" customWidth="1"/>
    <col min="12038" max="12038" width="9.85546875" style="178" customWidth="1"/>
    <col min="12039" max="12039" width="9.5703125" style="178" customWidth="1"/>
    <col min="12040" max="12040" width="8" style="178" customWidth="1"/>
    <col min="12041" max="12041" width="10.5703125" style="178" customWidth="1"/>
    <col min="12042" max="12042" width="12.5703125" style="178" customWidth="1"/>
    <col min="12043" max="12043" width="11.7109375" style="178" customWidth="1"/>
    <col min="12044" max="12044" width="10" style="178" customWidth="1"/>
    <col min="12045" max="12045" width="12" style="178" customWidth="1"/>
    <col min="12046" max="12288" width="9.140625" style="178"/>
    <col min="12289" max="12289" width="12.42578125" style="178" customWidth="1"/>
    <col min="12290" max="12290" width="15.85546875" style="178" customWidth="1"/>
    <col min="12291" max="12291" width="9.140625" style="178"/>
    <col min="12292" max="12292" width="9" style="178" customWidth="1"/>
    <col min="12293" max="12293" width="8.7109375" style="178" customWidth="1"/>
    <col min="12294" max="12294" width="9.85546875" style="178" customWidth="1"/>
    <col min="12295" max="12295" width="9.5703125" style="178" customWidth="1"/>
    <col min="12296" max="12296" width="8" style="178" customWidth="1"/>
    <col min="12297" max="12297" width="10.5703125" style="178" customWidth="1"/>
    <col min="12298" max="12298" width="12.5703125" style="178" customWidth="1"/>
    <col min="12299" max="12299" width="11.7109375" style="178" customWidth="1"/>
    <col min="12300" max="12300" width="10" style="178" customWidth="1"/>
    <col min="12301" max="12301" width="12" style="178" customWidth="1"/>
    <col min="12302" max="12544" width="9.140625" style="178"/>
    <col min="12545" max="12545" width="12.42578125" style="178" customWidth="1"/>
    <col min="12546" max="12546" width="15.85546875" style="178" customWidth="1"/>
    <col min="12547" max="12547" width="9.140625" style="178"/>
    <col min="12548" max="12548" width="9" style="178" customWidth="1"/>
    <col min="12549" max="12549" width="8.7109375" style="178" customWidth="1"/>
    <col min="12550" max="12550" width="9.85546875" style="178" customWidth="1"/>
    <col min="12551" max="12551" width="9.5703125" style="178" customWidth="1"/>
    <col min="12552" max="12552" width="8" style="178" customWidth="1"/>
    <col min="12553" max="12553" width="10.5703125" style="178" customWidth="1"/>
    <col min="12554" max="12554" width="12.5703125" style="178" customWidth="1"/>
    <col min="12555" max="12555" width="11.7109375" style="178" customWidth="1"/>
    <col min="12556" max="12556" width="10" style="178" customWidth="1"/>
    <col min="12557" max="12557" width="12" style="178" customWidth="1"/>
    <col min="12558" max="12800" width="9.140625" style="178"/>
    <col min="12801" max="12801" width="12.42578125" style="178" customWidth="1"/>
    <col min="12802" max="12802" width="15.85546875" style="178" customWidth="1"/>
    <col min="12803" max="12803" width="9.140625" style="178"/>
    <col min="12804" max="12804" width="9" style="178" customWidth="1"/>
    <col min="12805" max="12805" width="8.7109375" style="178" customWidth="1"/>
    <col min="12806" max="12806" width="9.85546875" style="178" customWidth="1"/>
    <col min="12807" max="12807" width="9.5703125" style="178" customWidth="1"/>
    <col min="12808" max="12808" width="8" style="178" customWidth="1"/>
    <col min="12809" max="12809" width="10.5703125" style="178" customWidth="1"/>
    <col min="12810" max="12810" width="12.5703125" style="178" customWidth="1"/>
    <col min="12811" max="12811" width="11.7109375" style="178" customWidth="1"/>
    <col min="12812" max="12812" width="10" style="178" customWidth="1"/>
    <col min="12813" max="12813" width="12" style="178" customWidth="1"/>
    <col min="12814" max="13056" width="9.140625" style="178"/>
    <col min="13057" max="13057" width="12.42578125" style="178" customWidth="1"/>
    <col min="13058" max="13058" width="15.85546875" style="178" customWidth="1"/>
    <col min="13059" max="13059" width="9.140625" style="178"/>
    <col min="13060" max="13060" width="9" style="178" customWidth="1"/>
    <col min="13061" max="13061" width="8.7109375" style="178" customWidth="1"/>
    <col min="13062" max="13062" width="9.85546875" style="178" customWidth="1"/>
    <col min="13063" max="13063" width="9.5703125" style="178" customWidth="1"/>
    <col min="13064" max="13064" width="8" style="178" customWidth="1"/>
    <col min="13065" max="13065" width="10.5703125" style="178" customWidth="1"/>
    <col min="13066" max="13066" width="12.5703125" style="178" customWidth="1"/>
    <col min="13067" max="13067" width="11.7109375" style="178" customWidth="1"/>
    <col min="13068" max="13068" width="10" style="178" customWidth="1"/>
    <col min="13069" max="13069" width="12" style="178" customWidth="1"/>
    <col min="13070" max="13312" width="9.140625" style="178"/>
    <col min="13313" max="13313" width="12.42578125" style="178" customWidth="1"/>
    <col min="13314" max="13314" width="15.85546875" style="178" customWidth="1"/>
    <col min="13315" max="13315" width="9.140625" style="178"/>
    <col min="13316" max="13316" width="9" style="178" customWidth="1"/>
    <col min="13317" max="13317" width="8.7109375" style="178" customWidth="1"/>
    <col min="13318" max="13318" width="9.85546875" style="178" customWidth="1"/>
    <col min="13319" max="13319" width="9.5703125" style="178" customWidth="1"/>
    <col min="13320" max="13320" width="8" style="178" customWidth="1"/>
    <col min="13321" max="13321" width="10.5703125" style="178" customWidth="1"/>
    <col min="13322" max="13322" width="12.5703125" style="178" customWidth="1"/>
    <col min="13323" max="13323" width="11.7109375" style="178" customWidth="1"/>
    <col min="13324" max="13324" width="10" style="178" customWidth="1"/>
    <col min="13325" max="13325" width="12" style="178" customWidth="1"/>
    <col min="13326" max="13568" width="9.140625" style="178"/>
    <col min="13569" max="13569" width="12.42578125" style="178" customWidth="1"/>
    <col min="13570" max="13570" width="15.85546875" style="178" customWidth="1"/>
    <col min="13571" max="13571" width="9.140625" style="178"/>
    <col min="13572" max="13572" width="9" style="178" customWidth="1"/>
    <col min="13573" max="13573" width="8.7109375" style="178" customWidth="1"/>
    <col min="13574" max="13574" width="9.85546875" style="178" customWidth="1"/>
    <col min="13575" max="13575" width="9.5703125" style="178" customWidth="1"/>
    <col min="13576" max="13576" width="8" style="178" customWidth="1"/>
    <col min="13577" max="13577" width="10.5703125" style="178" customWidth="1"/>
    <col min="13578" max="13578" width="12.5703125" style="178" customWidth="1"/>
    <col min="13579" max="13579" width="11.7109375" style="178" customWidth="1"/>
    <col min="13580" max="13580" width="10" style="178" customWidth="1"/>
    <col min="13581" max="13581" width="12" style="178" customWidth="1"/>
    <col min="13582" max="13824" width="9.140625" style="178"/>
    <col min="13825" max="13825" width="12.42578125" style="178" customWidth="1"/>
    <col min="13826" max="13826" width="15.85546875" style="178" customWidth="1"/>
    <col min="13827" max="13827" width="9.140625" style="178"/>
    <col min="13828" max="13828" width="9" style="178" customWidth="1"/>
    <col min="13829" max="13829" width="8.7109375" style="178" customWidth="1"/>
    <col min="13830" max="13830" width="9.85546875" style="178" customWidth="1"/>
    <col min="13831" max="13831" width="9.5703125" style="178" customWidth="1"/>
    <col min="13832" max="13832" width="8" style="178" customWidth="1"/>
    <col min="13833" max="13833" width="10.5703125" style="178" customWidth="1"/>
    <col min="13834" max="13834" width="12.5703125" style="178" customWidth="1"/>
    <col min="13835" max="13835" width="11.7109375" style="178" customWidth="1"/>
    <col min="13836" max="13836" width="10" style="178" customWidth="1"/>
    <col min="13837" max="13837" width="12" style="178" customWidth="1"/>
    <col min="13838" max="14080" width="9.140625" style="178"/>
    <col min="14081" max="14081" width="12.42578125" style="178" customWidth="1"/>
    <col min="14082" max="14082" width="15.85546875" style="178" customWidth="1"/>
    <col min="14083" max="14083" width="9.140625" style="178"/>
    <col min="14084" max="14084" width="9" style="178" customWidth="1"/>
    <col min="14085" max="14085" width="8.7109375" style="178" customWidth="1"/>
    <col min="14086" max="14086" width="9.85546875" style="178" customWidth="1"/>
    <col min="14087" max="14087" width="9.5703125" style="178" customWidth="1"/>
    <col min="14088" max="14088" width="8" style="178" customWidth="1"/>
    <col min="14089" max="14089" width="10.5703125" style="178" customWidth="1"/>
    <col min="14090" max="14090" width="12.5703125" style="178" customWidth="1"/>
    <col min="14091" max="14091" width="11.7109375" style="178" customWidth="1"/>
    <col min="14092" max="14092" width="10" style="178" customWidth="1"/>
    <col min="14093" max="14093" width="12" style="178" customWidth="1"/>
    <col min="14094" max="14336" width="9.140625" style="178"/>
    <col min="14337" max="14337" width="12.42578125" style="178" customWidth="1"/>
    <col min="14338" max="14338" width="15.85546875" style="178" customWidth="1"/>
    <col min="14339" max="14339" width="9.140625" style="178"/>
    <col min="14340" max="14340" width="9" style="178" customWidth="1"/>
    <col min="14341" max="14341" width="8.7109375" style="178" customWidth="1"/>
    <col min="14342" max="14342" width="9.85546875" style="178" customWidth="1"/>
    <col min="14343" max="14343" width="9.5703125" style="178" customWidth="1"/>
    <col min="14344" max="14344" width="8" style="178" customWidth="1"/>
    <col min="14345" max="14345" width="10.5703125" style="178" customWidth="1"/>
    <col min="14346" max="14346" width="12.5703125" style="178" customWidth="1"/>
    <col min="14347" max="14347" width="11.7109375" style="178" customWidth="1"/>
    <col min="14348" max="14348" width="10" style="178" customWidth="1"/>
    <col min="14349" max="14349" width="12" style="178" customWidth="1"/>
    <col min="14350" max="14592" width="9.140625" style="178"/>
    <col min="14593" max="14593" width="12.42578125" style="178" customWidth="1"/>
    <col min="14594" max="14594" width="15.85546875" style="178" customWidth="1"/>
    <col min="14595" max="14595" width="9.140625" style="178"/>
    <col min="14596" max="14596" width="9" style="178" customWidth="1"/>
    <col min="14597" max="14597" width="8.7109375" style="178" customWidth="1"/>
    <col min="14598" max="14598" width="9.85546875" style="178" customWidth="1"/>
    <col min="14599" max="14599" width="9.5703125" style="178" customWidth="1"/>
    <col min="14600" max="14600" width="8" style="178" customWidth="1"/>
    <col min="14601" max="14601" width="10.5703125" style="178" customWidth="1"/>
    <col min="14602" max="14602" width="12.5703125" style="178" customWidth="1"/>
    <col min="14603" max="14603" width="11.7109375" style="178" customWidth="1"/>
    <col min="14604" max="14604" width="10" style="178" customWidth="1"/>
    <col min="14605" max="14605" width="12" style="178" customWidth="1"/>
    <col min="14606" max="14848" width="9.140625" style="178"/>
    <col min="14849" max="14849" width="12.42578125" style="178" customWidth="1"/>
    <col min="14850" max="14850" width="15.85546875" style="178" customWidth="1"/>
    <col min="14851" max="14851" width="9.140625" style="178"/>
    <col min="14852" max="14852" width="9" style="178" customWidth="1"/>
    <col min="14853" max="14853" width="8.7109375" style="178" customWidth="1"/>
    <col min="14854" max="14854" width="9.85546875" style="178" customWidth="1"/>
    <col min="14855" max="14855" width="9.5703125" style="178" customWidth="1"/>
    <col min="14856" max="14856" width="8" style="178" customWidth="1"/>
    <col min="14857" max="14857" width="10.5703125" style="178" customWidth="1"/>
    <col min="14858" max="14858" width="12.5703125" style="178" customWidth="1"/>
    <col min="14859" max="14859" width="11.7109375" style="178" customWidth="1"/>
    <col min="14860" max="14860" width="10" style="178" customWidth="1"/>
    <col min="14861" max="14861" width="12" style="178" customWidth="1"/>
    <col min="14862" max="15104" width="9.140625" style="178"/>
    <col min="15105" max="15105" width="12.42578125" style="178" customWidth="1"/>
    <col min="15106" max="15106" width="15.85546875" style="178" customWidth="1"/>
    <col min="15107" max="15107" width="9.140625" style="178"/>
    <col min="15108" max="15108" width="9" style="178" customWidth="1"/>
    <col min="15109" max="15109" width="8.7109375" style="178" customWidth="1"/>
    <col min="15110" max="15110" width="9.85546875" style="178" customWidth="1"/>
    <col min="15111" max="15111" width="9.5703125" style="178" customWidth="1"/>
    <col min="15112" max="15112" width="8" style="178" customWidth="1"/>
    <col min="15113" max="15113" width="10.5703125" style="178" customWidth="1"/>
    <col min="15114" max="15114" width="12.5703125" style="178" customWidth="1"/>
    <col min="15115" max="15115" width="11.7109375" style="178" customWidth="1"/>
    <col min="15116" max="15116" width="10" style="178" customWidth="1"/>
    <col min="15117" max="15117" width="12" style="178" customWidth="1"/>
    <col min="15118" max="15360" width="9.140625" style="178"/>
    <col min="15361" max="15361" width="12.42578125" style="178" customWidth="1"/>
    <col min="15362" max="15362" width="15.85546875" style="178" customWidth="1"/>
    <col min="15363" max="15363" width="9.140625" style="178"/>
    <col min="15364" max="15364" width="9" style="178" customWidth="1"/>
    <col min="15365" max="15365" width="8.7109375" style="178" customWidth="1"/>
    <col min="15366" max="15366" width="9.85546875" style="178" customWidth="1"/>
    <col min="15367" max="15367" width="9.5703125" style="178" customWidth="1"/>
    <col min="15368" max="15368" width="8" style="178" customWidth="1"/>
    <col min="15369" max="15369" width="10.5703125" style="178" customWidth="1"/>
    <col min="15370" max="15370" width="12.5703125" style="178" customWidth="1"/>
    <col min="15371" max="15371" width="11.7109375" style="178" customWidth="1"/>
    <col min="15372" max="15372" width="10" style="178" customWidth="1"/>
    <col min="15373" max="15373" width="12" style="178" customWidth="1"/>
    <col min="15374" max="15616" width="9.140625" style="178"/>
    <col min="15617" max="15617" width="12.42578125" style="178" customWidth="1"/>
    <col min="15618" max="15618" width="15.85546875" style="178" customWidth="1"/>
    <col min="15619" max="15619" width="9.140625" style="178"/>
    <col min="15620" max="15620" width="9" style="178" customWidth="1"/>
    <col min="15621" max="15621" width="8.7109375" style="178" customWidth="1"/>
    <col min="15622" max="15622" width="9.85546875" style="178" customWidth="1"/>
    <col min="15623" max="15623" width="9.5703125" style="178" customWidth="1"/>
    <col min="15624" max="15624" width="8" style="178" customWidth="1"/>
    <col min="15625" max="15625" width="10.5703125" style="178" customWidth="1"/>
    <col min="15626" max="15626" width="12.5703125" style="178" customWidth="1"/>
    <col min="15627" max="15627" width="11.7109375" style="178" customWidth="1"/>
    <col min="15628" max="15628" width="10" style="178" customWidth="1"/>
    <col min="15629" max="15629" width="12" style="178" customWidth="1"/>
    <col min="15630" max="15872" width="9.140625" style="178"/>
    <col min="15873" max="15873" width="12.42578125" style="178" customWidth="1"/>
    <col min="15874" max="15874" width="15.85546875" style="178" customWidth="1"/>
    <col min="15875" max="15875" width="9.140625" style="178"/>
    <col min="15876" max="15876" width="9" style="178" customWidth="1"/>
    <col min="15877" max="15877" width="8.7109375" style="178" customWidth="1"/>
    <col min="15878" max="15878" width="9.85546875" style="178" customWidth="1"/>
    <col min="15879" max="15879" width="9.5703125" style="178" customWidth="1"/>
    <col min="15880" max="15880" width="8" style="178" customWidth="1"/>
    <col min="15881" max="15881" width="10.5703125" style="178" customWidth="1"/>
    <col min="15882" max="15882" width="12.5703125" style="178" customWidth="1"/>
    <col min="15883" max="15883" width="11.7109375" style="178" customWidth="1"/>
    <col min="15884" max="15884" width="10" style="178" customWidth="1"/>
    <col min="15885" max="15885" width="12" style="178" customWidth="1"/>
    <col min="15886" max="16128" width="9.140625" style="178"/>
    <col min="16129" max="16129" width="12.42578125" style="178" customWidth="1"/>
    <col min="16130" max="16130" width="15.85546875" style="178" customWidth="1"/>
    <col min="16131" max="16131" width="9.140625" style="178"/>
    <col min="16132" max="16132" width="9" style="178" customWidth="1"/>
    <col min="16133" max="16133" width="8.7109375" style="178" customWidth="1"/>
    <col min="16134" max="16134" width="9.85546875" style="178" customWidth="1"/>
    <col min="16135" max="16135" width="9.5703125" style="178" customWidth="1"/>
    <col min="16136" max="16136" width="8" style="178" customWidth="1"/>
    <col min="16137" max="16137" width="10.5703125" style="178" customWidth="1"/>
    <col min="16138" max="16138" width="12.5703125" style="178" customWidth="1"/>
    <col min="16139" max="16139" width="11.7109375" style="178" customWidth="1"/>
    <col min="16140" max="16140" width="10" style="178" customWidth="1"/>
    <col min="16141" max="16141" width="12" style="178" customWidth="1"/>
    <col min="16142" max="16384" width="9.140625" style="178"/>
  </cols>
  <sheetData>
    <row r="1" spans="1:13" ht="15.75" x14ac:dyDescent="0.25">
      <c r="B1" s="180"/>
      <c r="C1" s="180" t="s">
        <v>171</v>
      </c>
      <c r="D1" s="180"/>
      <c r="E1" s="180"/>
      <c r="F1" s="180"/>
    </row>
    <row r="2" spans="1:13" ht="15.75" x14ac:dyDescent="0.25">
      <c r="B2" s="217" t="s">
        <v>201</v>
      </c>
      <c r="C2" s="217"/>
      <c r="D2" s="217"/>
      <c r="E2" s="217"/>
      <c r="F2" s="217"/>
      <c r="G2" s="217"/>
      <c r="H2" s="217"/>
      <c r="I2" s="218"/>
      <c r="J2" s="218"/>
      <c r="K2" s="218"/>
    </row>
    <row r="3" spans="1:13" x14ac:dyDescent="0.2">
      <c r="C3" s="179" t="s">
        <v>133</v>
      </c>
    </row>
    <row r="5" spans="1:13" x14ac:dyDescent="0.2">
      <c r="I5" s="181"/>
      <c r="J5" s="181"/>
    </row>
    <row r="6" spans="1:13" x14ac:dyDescent="0.2">
      <c r="A6" s="178" t="s">
        <v>172</v>
      </c>
      <c r="I6" s="181"/>
      <c r="J6" s="181"/>
    </row>
    <row r="7" spans="1:13" x14ac:dyDescent="0.2">
      <c r="A7" s="178" t="s">
        <v>193</v>
      </c>
      <c r="I7" s="181"/>
      <c r="J7" s="181"/>
    </row>
    <row r="8" spans="1:13" ht="16.5" customHeight="1" x14ac:dyDescent="0.2">
      <c r="A8" s="178" t="s">
        <v>194</v>
      </c>
      <c r="I8" s="181"/>
      <c r="J8" s="181"/>
    </row>
    <row r="9" spans="1:13" ht="17.25" customHeight="1" x14ac:dyDescent="0.2">
      <c r="A9" s="178" t="s">
        <v>173</v>
      </c>
      <c r="I9" s="181"/>
      <c r="J9" s="181"/>
    </row>
    <row r="10" spans="1:13" x14ac:dyDescent="0.2">
      <c r="A10" s="178" t="s">
        <v>174</v>
      </c>
    </row>
    <row r="12" spans="1:13" ht="12" customHeight="1" x14ac:dyDescent="0.2">
      <c r="M12" s="182" t="s">
        <v>175</v>
      </c>
    </row>
    <row r="13" spans="1:13" ht="12.75" customHeight="1" x14ac:dyDescent="0.2">
      <c r="A13" s="214" t="s">
        <v>121</v>
      </c>
      <c r="B13" s="219" t="s">
        <v>176</v>
      </c>
      <c r="C13" s="220"/>
      <c r="D13" s="220"/>
      <c r="E13" s="220"/>
      <c r="F13" s="220"/>
      <c r="G13" s="214" t="s">
        <v>177</v>
      </c>
      <c r="H13" s="219" t="s">
        <v>178</v>
      </c>
      <c r="I13" s="220"/>
      <c r="J13" s="221"/>
      <c r="K13" s="222" t="s">
        <v>179</v>
      </c>
      <c r="L13" s="212" t="s">
        <v>180</v>
      </c>
      <c r="M13" s="213"/>
    </row>
    <row r="14" spans="1:13" ht="12.75" customHeight="1" x14ac:dyDescent="0.2">
      <c r="A14" s="215"/>
      <c r="B14" s="214" t="s">
        <v>181</v>
      </c>
      <c r="C14" s="214" t="s">
        <v>182</v>
      </c>
      <c r="D14" s="214" t="s">
        <v>183</v>
      </c>
      <c r="E14" s="214" t="s">
        <v>184</v>
      </c>
      <c r="F14" s="214" t="s">
        <v>185</v>
      </c>
      <c r="G14" s="215"/>
      <c r="H14" s="228" t="s">
        <v>186</v>
      </c>
      <c r="I14" s="228" t="s">
        <v>186</v>
      </c>
      <c r="J14" s="228" t="s">
        <v>186</v>
      </c>
      <c r="K14" s="223"/>
      <c r="L14" s="225" t="s">
        <v>187</v>
      </c>
      <c r="M14" s="223" t="s">
        <v>188</v>
      </c>
    </row>
    <row r="15" spans="1:13" ht="12.75" customHeight="1" x14ac:dyDescent="0.2">
      <c r="A15" s="215"/>
      <c r="B15" s="215"/>
      <c r="C15" s="215"/>
      <c r="D15" s="215"/>
      <c r="E15" s="215"/>
      <c r="F15" s="215"/>
      <c r="G15" s="215"/>
      <c r="H15" s="229"/>
      <c r="I15" s="229"/>
      <c r="J15" s="229"/>
      <c r="K15" s="223"/>
      <c r="L15" s="215"/>
      <c r="M15" s="226"/>
    </row>
    <row r="16" spans="1:13" ht="37.5" customHeight="1" x14ac:dyDescent="0.2">
      <c r="A16" s="216"/>
      <c r="B16" s="216"/>
      <c r="C16" s="216"/>
      <c r="D16" s="216"/>
      <c r="E16" s="216"/>
      <c r="F16" s="216"/>
      <c r="G16" s="216"/>
      <c r="H16" s="230"/>
      <c r="I16" s="230"/>
      <c r="J16" s="230"/>
      <c r="K16" s="224"/>
      <c r="L16" s="216"/>
      <c r="M16" s="227"/>
    </row>
    <row r="17" spans="1:13" x14ac:dyDescent="0.2">
      <c r="A17" s="183">
        <v>1</v>
      </c>
      <c r="B17" s="183">
        <v>2</v>
      </c>
      <c r="C17" s="183">
        <v>3</v>
      </c>
      <c r="D17" s="183">
        <v>4</v>
      </c>
      <c r="E17" s="183">
        <v>5</v>
      </c>
      <c r="F17" s="183">
        <v>6</v>
      </c>
      <c r="G17" s="183">
        <v>9</v>
      </c>
      <c r="H17" s="183">
        <v>10</v>
      </c>
      <c r="I17" s="183">
        <v>11</v>
      </c>
      <c r="J17" s="183">
        <v>12</v>
      </c>
      <c r="K17" s="183">
        <v>13</v>
      </c>
      <c r="L17" s="183">
        <v>14</v>
      </c>
      <c r="M17" s="183">
        <v>15</v>
      </c>
    </row>
    <row r="18" spans="1:13" x14ac:dyDescent="0.2">
      <c r="A18" s="184" t="s">
        <v>195</v>
      </c>
      <c r="B18" s="185">
        <v>650</v>
      </c>
      <c r="C18" s="186" t="s">
        <v>196</v>
      </c>
      <c r="D18" s="186" t="s">
        <v>197</v>
      </c>
      <c r="E18" s="185">
        <v>1900289641</v>
      </c>
      <c r="F18" s="186" t="s">
        <v>33</v>
      </c>
      <c r="G18" s="187" t="s">
        <v>198</v>
      </c>
      <c r="H18" s="188">
        <v>5014300</v>
      </c>
      <c r="I18" s="184"/>
      <c r="J18" s="184"/>
      <c r="K18" s="184"/>
      <c r="L18" s="184"/>
      <c r="M18" s="187" t="s">
        <v>199</v>
      </c>
    </row>
    <row r="19" spans="1:13" x14ac:dyDescent="0.2">
      <c r="A19" s="184" t="s">
        <v>189</v>
      </c>
      <c r="B19" s="184"/>
      <c r="C19" s="184"/>
      <c r="D19" s="184"/>
      <c r="E19" s="184"/>
      <c r="F19" s="184"/>
      <c r="G19" s="184"/>
      <c r="H19" s="188">
        <f>H18</f>
        <v>5014300</v>
      </c>
      <c r="I19" s="184"/>
      <c r="J19" s="184"/>
      <c r="K19" s="184"/>
      <c r="L19" s="184"/>
      <c r="M19" s="184"/>
    </row>
    <row r="20" spans="1:13" ht="10.5" customHeight="1" x14ac:dyDescent="0.2">
      <c r="A20" s="181"/>
      <c r="B20" s="181"/>
      <c r="C20" s="181"/>
      <c r="D20" s="181"/>
      <c r="E20" s="181"/>
      <c r="F20" s="181"/>
      <c r="G20" s="181"/>
      <c r="H20" s="181"/>
      <c r="I20" s="181"/>
      <c r="J20" s="181"/>
    </row>
    <row r="21" spans="1:13" x14ac:dyDescent="0.2">
      <c r="A21" s="179" t="s">
        <v>200</v>
      </c>
    </row>
    <row r="23" spans="1:13" x14ac:dyDescent="0.2">
      <c r="A23" s="179" t="s">
        <v>131</v>
      </c>
      <c r="H23" s="178" t="s">
        <v>190</v>
      </c>
    </row>
    <row r="24" spans="1:13" x14ac:dyDescent="0.2">
      <c r="H24" s="178" t="s">
        <v>191</v>
      </c>
    </row>
    <row r="25" spans="1:13" x14ac:dyDescent="0.2">
      <c r="A25" s="179" t="s">
        <v>136</v>
      </c>
      <c r="H25" s="178" t="s">
        <v>190</v>
      </c>
    </row>
    <row r="26" spans="1:13" x14ac:dyDescent="0.2">
      <c r="H26" s="178" t="s">
        <v>191</v>
      </c>
    </row>
    <row r="27" spans="1:13" x14ac:dyDescent="0.2">
      <c r="A27" s="178" t="s">
        <v>192</v>
      </c>
      <c r="H27" s="178" t="s">
        <v>190</v>
      </c>
    </row>
    <row r="28" spans="1:13" x14ac:dyDescent="0.2">
      <c r="H28" s="178" t="s">
        <v>191</v>
      </c>
    </row>
  </sheetData>
  <mergeCells count="17">
    <mergeCell ref="J14:J16"/>
    <mergeCell ref="L13:M13"/>
    <mergeCell ref="B14:B16"/>
    <mergeCell ref="C14:C16"/>
    <mergeCell ref="B2:K2"/>
    <mergeCell ref="A13:A16"/>
    <mergeCell ref="B13:F13"/>
    <mergeCell ref="G13:G16"/>
    <mergeCell ref="H13:J13"/>
    <mergeCell ref="K13:K16"/>
    <mergeCell ref="L14:L16"/>
    <mergeCell ref="M14:M16"/>
    <mergeCell ref="D14:D16"/>
    <mergeCell ref="E14:E16"/>
    <mergeCell ref="F14:F16"/>
    <mergeCell ref="H14:H16"/>
    <mergeCell ref="I14:I16"/>
  </mergeCells>
  <pageMargins left="0" right="0" top="0" bottom="0" header="0" footer="0"/>
  <pageSetup paperSize="9" scale="8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workbookViewId="0">
      <selection activeCell="A8" sqref="A8"/>
    </sheetView>
  </sheetViews>
  <sheetFormatPr defaultColWidth="9.140625" defaultRowHeight="12.75" x14ac:dyDescent="0.2"/>
  <cols>
    <col min="1" max="1" width="12.42578125" style="178" customWidth="1"/>
    <col min="2" max="2" width="19.28515625" style="178" customWidth="1"/>
    <col min="3" max="3" width="9.140625" style="178"/>
    <col min="4" max="4" width="9" style="178" customWidth="1"/>
    <col min="5" max="5" width="23" style="178" customWidth="1"/>
    <col min="6" max="6" width="9.85546875" style="178" customWidth="1"/>
    <col min="7" max="7" width="17.28515625" style="178" customWidth="1"/>
    <col min="8" max="8" width="11.5703125" style="178" customWidth="1"/>
    <col min="9" max="9" width="10.5703125" style="178" customWidth="1"/>
    <col min="10" max="10" width="12.5703125" style="178" customWidth="1"/>
    <col min="11" max="11" width="11.7109375" style="178" customWidth="1"/>
    <col min="12" max="12" width="10" style="178" customWidth="1"/>
    <col min="13" max="13" width="12" style="178" customWidth="1"/>
    <col min="14" max="256" width="9.140625" style="178"/>
    <col min="257" max="257" width="12.42578125" style="178" customWidth="1"/>
    <col min="258" max="258" width="15.85546875" style="178" customWidth="1"/>
    <col min="259" max="259" width="9.140625" style="178"/>
    <col min="260" max="260" width="9" style="178" customWidth="1"/>
    <col min="261" max="261" width="8.7109375" style="178" customWidth="1"/>
    <col min="262" max="262" width="9.85546875" style="178" customWidth="1"/>
    <col min="263" max="263" width="9.5703125" style="178" customWidth="1"/>
    <col min="264" max="264" width="8" style="178" customWidth="1"/>
    <col min="265" max="265" width="10.5703125" style="178" customWidth="1"/>
    <col min="266" max="266" width="12.5703125" style="178" customWidth="1"/>
    <col min="267" max="267" width="11.7109375" style="178" customWidth="1"/>
    <col min="268" max="268" width="10" style="178" customWidth="1"/>
    <col min="269" max="269" width="12" style="178" customWidth="1"/>
    <col min="270" max="512" width="9.140625" style="178"/>
    <col min="513" max="513" width="12.42578125" style="178" customWidth="1"/>
    <col min="514" max="514" width="15.85546875" style="178" customWidth="1"/>
    <col min="515" max="515" width="9.140625" style="178"/>
    <col min="516" max="516" width="9" style="178" customWidth="1"/>
    <col min="517" max="517" width="8.7109375" style="178" customWidth="1"/>
    <col min="518" max="518" width="9.85546875" style="178" customWidth="1"/>
    <col min="519" max="519" width="9.5703125" style="178" customWidth="1"/>
    <col min="520" max="520" width="8" style="178" customWidth="1"/>
    <col min="521" max="521" width="10.5703125" style="178" customWidth="1"/>
    <col min="522" max="522" width="12.5703125" style="178" customWidth="1"/>
    <col min="523" max="523" width="11.7109375" style="178" customWidth="1"/>
    <col min="524" max="524" width="10" style="178" customWidth="1"/>
    <col min="525" max="525" width="12" style="178" customWidth="1"/>
    <col min="526" max="768" width="9.140625" style="178"/>
    <col min="769" max="769" width="12.42578125" style="178" customWidth="1"/>
    <col min="770" max="770" width="15.85546875" style="178" customWidth="1"/>
    <col min="771" max="771" width="9.140625" style="178"/>
    <col min="772" max="772" width="9" style="178" customWidth="1"/>
    <col min="773" max="773" width="8.7109375" style="178" customWidth="1"/>
    <col min="774" max="774" width="9.85546875" style="178" customWidth="1"/>
    <col min="775" max="775" width="9.5703125" style="178" customWidth="1"/>
    <col min="776" max="776" width="8" style="178" customWidth="1"/>
    <col min="777" max="777" width="10.5703125" style="178" customWidth="1"/>
    <col min="778" max="778" width="12.5703125" style="178" customWidth="1"/>
    <col min="779" max="779" width="11.7109375" style="178" customWidth="1"/>
    <col min="780" max="780" width="10" style="178" customWidth="1"/>
    <col min="781" max="781" width="12" style="178" customWidth="1"/>
    <col min="782" max="1024" width="9.140625" style="178"/>
    <col min="1025" max="1025" width="12.42578125" style="178" customWidth="1"/>
    <col min="1026" max="1026" width="15.85546875" style="178" customWidth="1"/>
    <col min="1027" max="1027" width="9.140625" style="178"/>
    <col min="1028" max="1028" width="9" style="178" customWidth="1"/>
    <col min="1029" max="1029" width="8.7109375" style="178" customWidth="1"/>
    <col min="1030" max="1030" width="9.85546875" style="178" customWidth="1"/>
    <col min="1031" max="1031" width="9.5703125" style="178" customWidth="1"/>
    <col min="1032" max="1032" width="8" style="178" customWidth="1"/>
    <col min="1033" max="1033" width="10.5703125" style="178" customWidth="1"/>
    <col min="1034" max="1034" width="12.5703125" style="178" customWidth="1"/>
    <col min="1035" max="1035" width="11.7109375" style="178" customWidth="1"/>
    <col min="1036" max="1036" width="10" style="178" customWidth="1"/>
    <col min="1037" max="1037" width="12" style="178" customWidth="1"/>
    <col min="1038" max="1280" width="9.140625" style="178"/>
    <col min="1281" max="1281" width="12.42578125" style="178" customWidth="1"/>
    <col min="1282" max="1282" width="15.85546875" style="178" customWidth="1"/>
    <col min="1283" max="1283" width="9.140625" style="178"/>
    <col min="1284" max="1284" width="9" style="178" customWidth="1"/>
    <col min="1285" max="1285" width="8.7109375" style="178" customWidth="1"/>
    <col min="1286" max="1286" width="9.85546875" style="178" customWidth="1"/>
    <col min="1287" max="1287" width="9.5703125" style="178" customWidth="1"/>
    <col min="1288" max="1288" width="8" style="178" customWidth="1"/>
    <col min="1289" max="1289" width="10.5703125" style="178" customWidth="1"/>
    <col min="1290" max="1290" width="12.5703125" style="178" customWidth="1"/>
    <col min="1291" max="1291" width="11.7109375" style="178" customWidth="1"/>
    <col min="1292" max="1292" width="10" style="178" customWidth="1"/>
    <col min="1293" max="1293" width="12" style="178" customWidth="1"/>
    <col min="1294" max="1536" width="9.140625" style="178"/>
    <col min="1537" max="1537" width="12.42578125" style="178" customWidth="1"/>
    <col min="1538" max="1538" width="15.85546875" style="178" customWidth="1"/>
    <col min="1539" max="1539" width="9.140625" style="178"/>
    <col min="1540" max="1540" width="9" style="178" customWidth="1"/>
    <col min="1541" max="1541" width="8.7109375" style="178" customWidth="1"/>
    <col min="1542" max="1542" width="9.85546875" style="178" customWidth="1"/>
    <col min="1543" max="1543" width="9.5703125" style="178" customWidth="1"/>
    <col min="1544" max="1544" width="8" style="178" customWidth="1"/>
    <col min="1545" max="1545" width="10.5703125" style="178" customWidth="1"/>
    <col min="1546" max="1546" width="12.5703125" style="178" customWidth="1"/>
    <col min="1547" max="1547" width="11.7109375" style="178" customWidth="1"/>
    <col min="1548" max="1548" width="10" style="178" customWidth="1"/>
    <col min="1549" max="1549" width="12" style="178" customWidth="1"/>
    <col min="1550" max="1792" width="9.140625" style="178"/>
    <col min="1793" max="1793" width="12.42578125" style="178" customWidth="1"/>
    <col min="1794" max="1794" width="15.85546875" style="178" customWidth="1"/>
    <col min="1795" max="1795" width="9.140625" style="178"/>
    <col min="1796" max="1796" width="9" style="178" customWidth="1"/>
    <col min="1797" max="1797" width="8.7109375" style="178" customWidth="1"/>
    <col min="1798" max="1798" width="9.85546875" style="178" customWidth="1"/>
    <col min="1799" max="1799" width="9.5703125" style="178" customWidth="1"/>
    <col min="1800" max="1800" width="8" style="178" customWidth="1"/>
    <col min="1801" max="1801" width="10.5703125" style="178" customWidth="1"/>
    <col min="1802" max="1802" width="12.5703125" style="178" customWidth="1"/>
    <col min="1803" max="1803" width="11.7109375" style="178" customWidth="1"/>
    <col min="1804" max="1804" width="10" style="178" customWidth="1"/>
    <col min="1805" max="1805" width="12" style="178" customWidth="1"/>
    <col min="1806" max="2048" width="9.140625" style="178"/>
    <col min="2049" max="2049" width="12.42578125" style="178" customWidth="1"/>
    <col min="2050" max="2050" width="15.85546875" style="178" customWidth="1"/>
    <col min="2051" max="2051" width="9.140625" style="178"/>
    <col min="2052" max="2052" width="9" style="178" customWidth="1"/>
    <col min="2053" max="2053" width="8.7109375" style="178" customWidth="1"/>
    <col min="2054" max="2054" width="9.85546875" style="178" customWidth="1"/>
    <col min="2055" max="2055" width="9.5703125" style="178" customWidth="1"/>
    <col min="2056" max="2056" width="8" style="178" customWidth="1"/>
    <col min="2057" max="2057" width="10.5703125" style="178" customWidth="1"/>
    <col min="2058" max="2058" width="12.5703125" style="178" customWidth="1"/>
    <col min="2059" max="2059" width="11.7109375" style="178" customWidth="1"/>
    <col min="2060" max="2060" width="10" style="178" customWidth="1"/>
    <col min="2061" max="2061" width="12" style="178" customWidth="1"/>
    <col min="2062" max="2304" width="9.140625" style="178"/>
    <col min="2305" max="2305" width="12.42578125" style="178" customWidth="1"/>
    <col min="2306" max="2306" width="15.85546875" style="178" customWidth="1"/>
    <col min="2307" max="2307" width="9.140625" style="178"/>
    <col min="2308" max="2308" width="9" style="178" customWidth="1"/>
    <col min="2309" max="2309" width="8.7109375" style="178" customWidth="1"/>
    <col min="2310" max="2310" width="9.85546875" style="178" customWidth="1"/>
    <col min="2311" max="2311" width="9.5703125" style="178" customWidth="1"/>
    <col min="2312" max="2312" width="8" style="178" customWidth="1"/>
    <col min="2313" max="2313" width="10.5703125" style="178" customWidth="1"/>
    <col min="2314" max="2314" width="12.5703125" style="178" customWidth="1"/>
    <col min="2315" max="2315" width="11.7109375" style="178" customWidth="1"/>
    <col min="2316" max="2316" width="10" style="178" customWidth="1"/>
    <col min="2317" max="2317" width="12" style="178" customWidth="1"/>
    <col min="2318" max="2560" width="9.140625" style="178"/>
    <col min="2561" max="2561" width="12.42578125" style="178" customWidth="1"/>
    <col min="2562" max="2562" width="15.85546875" style="178" customWidth="1"/>
    <col min="2563" max="2563" width="9.140625" style="178"/>
    <col min="2564" max="2564" width="9" style="178" customWidth="1"/>
    <col min="2565" max="2565" width="8.7109375" style="178" customWidth="1"/>
    <col min="2566" max="2566" width="9.85546875" style="178" customWidth="1"/>
    <col min="2567" max="2567" width="9.5703125" style="178" customWidth="1"/>
    <col min="2568" max="2568" width="8" style="178" customWidth="1"/>
    <col min="2569" max="2569" width="10.5703125" style="178" customWidth="1"/>
    <col min="2570" max="2570" width="12.5703125" style="178" customWidth="1"/>
    <col min="2571" max="2571" width="11.7109375" style="178" customWidth="1"/>
    <col min="2572" max="2572" width="10" style="178" customWidth="1"/>
    <col min="2573" max="2573" width="12" style="178" customWidth="1"/>
    <col min="2574" max="2816" width="9.140625" style="178"/>
    <col min="2817" max="2817" width="12.42578125" style="178" customWidth="1"/>
    <col min="2818" max="2818" width="15.85546875" style="178" customWidth="1"/>
    <col min="2819" max="2819" width="9.140625" style="178"/>
    <col min="2820" max="2820" width="9" style="178" customWidth="1"/>
    <col min="2821" max="2821" width="8.7109375" style="178" customWidth="1"/>
    <col min="2822" max="2822" width="9.85546875" style="178" customWidth="1"/>
    <col min="2823" max="2823" width="9.5703125" style="178" customWidth="1"/>
    <col min="2824" max="2824" width="8" style="178" customWidth="1"/>
    <col min="2825" max="2825" width="10.5703125" style="178" customWidth="1"/>
    <col min="2826" max="2826" width="12.5703125" style="178" customWidth="1"/>
    <col min="2827" max="2827" width="11.7109375" style="178" customWidth="1"/>
    <col min="2828" max="2828" width="10" style="178" customWidth="1"/>
    <col min="2829" max="2829" width="12" style="178" customWidth="1"/>
    <col min="2830" max="3072" width="9.140625" style="178"/>
    <col min="3073" max="3073" width="12.42578125" style="178" customWidth="1"/>
    <col min="3074" max="3074" width="15.85546875" style="178" customWidth="1"/>
    <col min="3075" max="3075" width="9.140625" style="178"/>
    <col min="3076" max="3076" width="9" style="178" customWidth="1"/>
    <col min="3077" max="3077" width="8.7109375" style="178" customWidth="1"/>
    <col min="3078" max="3078" width="9.85546875" style="178" customWidth="1"/>
    <col min="3079" max="3079" width="9.5703125" style="178" customWidth="1"/>
    <col min="3080" max="3080" width="8" style="178" customWidth="1"/>
    <col min="3081" max="3081" width="10.5703125" style="178" customWidth="1"/>
    <col min="3082" max="3082" width="12.5703125" style="178" customWidth="1"/>
    <col min="3083" max="3083" width="11.7109375" style="178" customWidth="1"/>
    <col min="3084" max="3084" width="10" style="178" customWidth="1"/>
    <col min="3085" max="3085" width="12" style="178" customWidth="1"/>
    <col min="3086" max="3328" width="9.140625" style="178"/>
    <col min="3329" max="3329" width="12.42578125" style="178" customWidth="1"/>
    <col min="3330" max="3330" width="15.85546875" style="178" customWidth="1"/>
    <col min="3331" max="3331" width="9.140625" style="178"/>
    <col min="3332" max="3332" width="9" style="178" customWidth="1"/>
    <col min="3333" max="3333" width="8.7109375" style="178" customWidth="1"/>
    <col min="3334" max="3334" width="9.85546875" style="178" customWidth="1"/>
    <col min="3335" max="3335" width="9.5703125" style="178" customWidth="1"/>
    <col min="3336" max="3336" width="8" style="178" customWidth="1"/>
    <col min="3337" max="3337" width="10.5703125" style="178" customWidth="1"/>
    <col min="3338" max="3338" width="12.5703125" style="178" customWidth="1"/>
    <col min="3339" max="3339" width="11.7109375" style="178" customWidth="1"/>
    <col min="3340" max="3340" width="10" style="178" customWidth="1"/>
    <col min="3341" max="3341" width="12" style="178" customWidth="1"/>
    <col min="3342" max="3584" width="9.140625" style="178"/>
    <col min="3585" max="3585" width="12.42578125" style="178" customWidth="1"/>
    <col min="3586" max="3586" width="15.85546875" style="178" customWidth="1"/>
    <col min="3587" max="3587" width="9.140625" style="178"/>
    <col min="3588" max="3588" width="9" style="178" customWidth="1"/>
    <col min="3589" max="3589" width="8.7109375" style="178" customWidth="1"/>
    <col min="3590" max="3590" width="9.85546875" style="178" customWidth="1"/>
    <col min="3591" max="3591" width="9.5703125" style="178" customWidth="1"/>
    <col min="3592" max="3592" width="8" style="178" customWidth="1"/>
    <col min="3593" max="3593" width="10.5703125" style="178" customWidth="1"/>
    <col min="3594" max="3594" width="12.5703125" style="178" customWidth="1"/>
    <col min="3595" max="3595" width="11.7109375" style="178" customWidth="1"/>
    <col min="3596" max="3596" width="10" style="178" customWidth="1"/>
    <col min="3597" max="3597" width="12" style="178" customWidth="1"/>
    <col min="3598" max="3840" width="9.140625" style="178"/>
    <col min="3841" max="3841" width="12.42578125" style="178" customWidth="1"/>
    <col min="3842" max="3842" width="15.85546875" style="178" customWidth="1"/>
    <col min="3843" max="3843" width="9.140625" style="178"/>
    <col min="3844" max="3844" width="9" style="178" customWidth="1"/>
    <col min="3845" max="3845" width="8.7109375" style="178" customWidth="1"/>
    <col min="3846" max="3846" width="9.85546875" style="178" customWidth="1"/>
    <col min="3847" max="3847" width="9.5703125" style="178" customWidth="1"/>
    <col min="3848" max="3848" width="8" style="178" customWidth="1"/>
    <col min="3849" max="3849" width="10.5703125" style="178" customWidth="1"/>
    <col min="3850" max="3850" width="12.5703125" style="178" customWidth="1"/>
    <col min="3851" max="3851" width="11.7109375" style="178" customWidth="1"/>
    <col min="3852" max="3852" width="10" style="178" customWidth="1"/>
    <col min="3853" max="3853" width="12" style="178" customWidth="1"/>
    <col min="3854" max="4096" width="9.140625" style="178"/>
    <col min="4097" max="4097" width="12.42578125" style="178" customWidth="1"/>
    <col min="4098" max="4098" width="15.85546875" style="178" customWidth="1"/>
    <col min="4099" max="4099" width="9.140625" style="178"/>
    <col min="4100" max="4100" width="9" style="178" customWidth="1"/>
    <col min="4101" max="4101" width="8.7109375" style="178" customWidth="1"/>
    <col min="4102" max="4102" width="9.85546875" style="178" customWidth="1"/>
    <col min="4103" max="4103" width="9.5703125" style="178" customWidth="1"/>
    <col min="4104" max="4104" width="8" style="178" customWidth="1"/>
    <col min="4105" max="4105" width="10.5703125" style="178" customWidth="1"/>
    <col min="4106" max="4106" width="12.5703125" style="178" customWidth="1"/>
    <col min="4107" max="4107" width="11.7109375" style="178" customWidth="1"/>
    <col min="4108" max="4108" width="10" style="178" customWidth="1"/>
    <col min="4109" max="4109" width="12" style="178" customWidth="1"/>
    <col min="4110" max="4352" width="9.140625" style="178"/>
    <col min="4353" max="4353" width="12.42578125" style="178" customWidth="1"/>
    <col min="4354" max="4354" width="15.85546875" style="178" customWidth="1"/>
    <col min="4355" max="4355" width="9.140625" style="178"/>
    <col min="4356" max="4356" width="9" style="178" customWidth="1"/>
    <col min="4357" max="4357" width="8.7109375" style="178" customWidth="1"/>
    <col min="4358" max="4358" width="9.85546875" style="178" customWidth="1"/>
    <col min="4359" max="4359" width="9.5703125" style="178" customWidth="1"/>
    <col min="4360" max="4360" width="8" style="178" customWidth="1"/>
    <col min="4361" max="4361" width="10.5703125" style="178" customWidth="1"/>
    <col min="4362" max="4362" width="12.5703125" style="178" customWidth="1"/>
    <col min="4363" max="4363" width="11.7109375" style="178" customWidth="1"/>
    <col min="4364" max="4364" width="10" style="178" customWidth="1"/>
    <col min="4365" max="4365" width="12" style="178" customWidth="1"/>
    <col min="4366" max="4608" width="9.140625" style="178"/>
    <col min="4609" max="4609" width="12.42578125" style="178" customWidth="1"/>
    <col min="4610" max="4610" width="15.85546875" style="178" customWidth="1"/>
    <col min="4611" max="4611" width="9.140625" style="178"/>
    <col min="4612" max="4612" width="9" style="178" customWidth="1"/>
    <col min="4613" max="4613" width="8.7109375" style="178" customWidth="1"/>
    <col min="4614" max="4614" width="9.85546875" style="178" customWidth="1"/>
    <col min="4615" max="4615" width="9.5703125" style="178" customWidth="1"/>
    <col min="4616" max="4616" width="8" style="178" customWidth="1"/>
    <col min="4617" max="4617" width="10.5703125" style="178" customWidth="1"/>
    <col min="4618" max="4618" width="12.5703125" style="178" customWidth="1"/>
    <col min="4619" max="4619" width="11.7109375" style="178" customWidth="1"/>
    <col min="4620" max="4620" width="10" style="178" customWidth="1"/>
    <col min="4621" max="4621" width="12" style="178" customWidth="1"/>
    <col min="4622" max="4864" width="9.140625" style="178"/>
    <col min="4865" max="4865" width="12.42578125" style="178" customWidth="1"/>
    <col min="4866" max="4866" width="15.85546875" style="178" customWidth="1"/>
    <col min="4867" max="4867" width="9.140625" style="178"/>
    <col min="4868" max="4868" width="9" style="178" customWidth="1"/>
    <col min="4869" max="4869" width="8.7109375" style="178" customWidth="1"/>
    <col min="4870" max="4870" width="9.85546875" style="178" customWidth="1"/>
    <col min="4871" max="4871" width="9.5703125" style="178" customWidth="1"/>
    <col min="4872" max="4872" width="8" style="178" customWidth="1"/>
    <col min="4873" max="4873" width="10.5703125" style="178" customWidth="1"/>
    <col min="4874" max="4874" width="12.5703125" style="178" customWidth="1"/>
    <col min="4875" max="4875" width="11.7109375" style="178" customWidth="1"/>
    <col min="4876" max="4876" width="10" style="178" customWidth="1"/>
    <col min="4877" max="4877" width="12" style="178" customWidth="1"/>
    <col min="4878" max="5120" width="9.140625" style="178"/>
    <col min="5121" max="5121" width="12.42578125" style="178" customWidth="1"/>
    <col min="5122" max="5122" width="15.85546875" style="178" customWidth="1"/>
    <col min="5123" max="5123" width="9.140625" style="178"/>
    <col min="5124" max="5124" width="9" style="178" customWidth="1"/>
    <col min="5125" max="5125" width="8.7109375" style="178" customWidth="1"/>
    <col min="5126" max="5126" width="9.85546875" style="178" customWidth="1"/>
    <col min="5127" max="5127" width="9.5703125" style="178" customWidth="1"/>
    <col min="5128" max="5128" width="8" style="178" customWidth="1"/>
    <col min="5129" max="5129" width="10.5703125" style="178" customWidth="1"/>
    <col min="5130" max="5130" width="12.5703125" style="178" customWidth="1"/>
    <col min="5131" max="5131" width="11.7109375" style="178" customWidth="1"/>
    <col min="5132" max="5132" width="10" style="178" customWidth="1"/>
    <col min="5133" max="5133" width="12" style="178" customWidth="1"/>
    <col min="5134" max="5376" width="9.140625" style="178"/>
    <col min="5377" max="5377" width="12.42578125" style="178" customWidth="1"/>
    <col min="5378" max="5378" width="15.85546875" style="178" customWidth="1"/>
    <col min="5379" max="5379" width="9.140625" style="178"/>
    <col min="5380" max="5380" width="9" style="178" customWidth="1"/>
    <col min="5381" max="5381" width="8.7109375" style="178" customWidth="1"/>
    <col min="5382" max="5382" width="9.85546875" style="178" customWidth="1"/>
    <col min="5383" max="5383" width="9.5703125" style="178" customWidth="1"/>
    <col min="5384" max="5384" width="8" style="178" customWidth="1"/>
    <col min="5385" max="5385" width="10.5703125" style="178" customWidth="1"/>
    <col min="5386" max="5386" width="12.5703125" style="178" customWidth="1"/>
    <col min="5387" max="5387" width="11.7109375" style="178" customWidth="1"/>
    <col min="5388" max="5388" width="10" style="178" customWidth="1"/>
    <col min="5389" max="5389" width="12" style="178" customWidth="1"/>
    <col min="5390" max="5632" width="9.140625" style="178"/>
    <col min="5633" max="5633" width="12.42578125" style="178" customWidth="1"/>
    <col min="5634" max="5634" width="15.85546875" style="178" customWidth="1"/>
    <col min="5635" max="5635" width="9.140625" style="178"/>
    <col min="5636" max="5636" width="9" style="178" customWidth="1"/>
    <col min="5637" max="5637" width="8.7109375" style="178" customWidth="1"/>
    <col min="5638" max="5638" width="9.85546875" style="178" customWidth="1"/>
    <col min="5639" max="5639" width="9.5703125" style="178" customWidth="1"/>
    <col min="5640" max="5640" width="8" style="178" customWidth="1"/>
    <col min="5641" max="5641" width="10.5703125" style="178" customWidth="1"/>
    <col min="5642" max="5642" width="12.5703125" style="178" customWidth="1"/>
    <col min="5643" max="5643" width="11.7109375" style="178" customWidth="1"/>
    <col min="5644" max="5644" width="10" style="178" customWidth="1"/>
    <col min="5645" max="5645" width="12" style="178" customWidth="1"/>
    <col min="5646" max="5888" width="9.140625" style="178"/>
    <col min="5889" max="5889" width="12.42578125" style="178" customWidth="1"/>
    <col min="5890" max="5890" width="15.85546875" style="178" customWidth="1"/>
    <col min="5891" max="5891" width="9.140625" style="178"/>
    <col min="5892" max="5892" width="9" style="178" customWidth="1"/>
    <col min="5893" max="5893" width="8.7109375" style="178" customWidth="1"/>
    <col min="5894" max="5894" width="9.85546875" style="178" customWidth="1"/>
    <col min="5895" max="5895" width="9.5703125" style="178" customWidth="1"/>
    <col min="5896" max="5896" width="8" style="178" customWidth="1"/>
    <col min="5897" max="5897" width="10.5703125" style="178" customWidth="1"/>
    <col min="5898" max="5898" width="12.5703125" style="178" customWidth="1"/>
    <col min="5899" max="5899" width="11.7109375" style="178" customWidth="1"/>
    <col min="5900" max="5900" width="10" style="178" customWidth="1"/>
    <col min="5901" max="5901" width="12" style="178" customWidth="1"/>
    <col min="5902" max="6144" width="9.140625" style="178"/>
    <col min="6145" max="6145" width="12.42578125" style="178" customWidth="1"/>
    <col min="6146" max="6146" width="15.85546875" style="178" customWidth="1"/>
    <col min="6147" max="6147" width="9.140625" style="178"/>
    <col min="6148" max="6148" width="9" style="178" customWidth="1"/>
    <col min="6149" max="6149" width="8.7109375" style="178" customWidth="1"/>
    <col min="6150" max="6150" width="9.85546875" style="178" customWidth="1"/>
    <col min="6151" max="6151" width="9.5703125" style="178" customWidth="1"/>
    <col min="6152" max="6152" width="8" style="178" customWidth="1"/>
    <col min="6153" max="6153" width="10.5703125" style="178" customWidth="1"/>
    <col min="6154" max="6154" width="12.5703125" style="178" customWidth="1"/>
    <col min="6155" max="6155" width="11.7109375" style="178" customWidth="1"/>
    <col min="6156" max="6156" width="10" style="178" customWidth="1"/>
    <col min="6157" max="6157" width="12" style="178" customWidth="1"/>
    <col min="6158" max="6400" width="9.140625" style="178"/>
    <col min="6401" max="6401" width="12.42578125" style="178" customWidth="1"/>
    <col min="6402" max="6402" width="15.85546875" style="178" customWidth="1"/>
    <col min="6403" max="6403" width="9.140625" style="178"/>
    <col min="6404" max="6404" width="9" style="178" customWidth="1"/>
    <col min="6405" max="6405" width="8.7109375" style="178" customWidth="1"/>
    <col min="6406" max="6406" width="9.85546875" style="178" customWidth="1"/>
    <col min="6407" max="6407" width="9.5703125" style="178" customWidth="1"/>
    <col min="6408" max="6408" width="8" style="178" customWidth="1"/>
    <col min="6409" max="6409" width="10.5703125" style="178" customWidth="1"/>
    <col min="6410" max="6410" width="12.5703125" style="178" customWidth="1"/>
    <col min="6411" max="6411" width="11.7109375" style="178" customWidth="1"/>
    <col min="6412" max="6412" width="10" style="178" customWidth="1"/>
    <col min="6413" max="6413" width="12" style="178" customWidth="1"/>
    <col min="6414" max="6656" width="9.140625" style="178"/>
    <col min="6657" max="6657" width="12.42578125" style="178" customWidth="1"/>
    <col min="6658" max="6658" width="15.85546875" style="178" customWidth="1"/>
    <col min="6659" max="6659" width="9.140625" style="178"/>
    <col min="6660" max="6660" width="9" style="178" customWidth="1"/>
    <col min="6661" max="6661" width="8.7109375" style="178" customWidth="1"/>
    <col min="6662" max="6662" width="9.85546875" style="178" customWidth="1"/>
    <col min="6663" max="6663" width="9.5703125" style="178" customWidth="1"/>
    <col min="6664" max="6664" width="8" style="178" customWidth="1"/>
    <col min="6665" max="6665" width="10.5703125" style="178" customWidth="1"/>
    <col min="6666" max="6666" width="12.5703125" style="178" customWidth="1"/>
    <col min="6667" max="6667" width="11.7109375" style="178" customWidth="1"/>
    <col min="6668" max="6668" width="10" style="178" customWidth="1"/>
    <col min="6669" max="6669" width="12" style="178" customWidth="1"/>
    <col min="6670" max="6912" width="9.140625" style="178"/>
    <col min="6913" max="6913" width="12.42578125" style="178" customWidth="1"/>
    <col min="6914" max="6914" width="15.85546875" style="178" customWidth="1"/>
    <col min="6915" max="6915" width="9.140625" style="178"/>
    <col min="6916" max="6916" width="9" style="178" customWidth="1"/>
    <col min="6917" max="6917" width="8.7109375" style="178" customWidth="1"/>
    <col min="6918" max="6918" width="9.85546875" style="178" customWidth="1"/>
    <col min="6919" max="6919" width="9.5703125" style="178" customWidth="1"/>
    <col min="6920" max="6920" width="8" style="178" customWidth="1"/>
    <col min="6921" max="6921" width="10.5703125" style="178" customWidth="1"/>
    <col min="6922" max="6922" width="12.5703125" style="178" customWidth="1"/>
    <col min="6923" max="6923" width="11.7109375" style="178" customWidth="1"/>
    <col min="6924" max="6924" width="10" style="178" customWidth="1"/>
    <col min="6925" max="6925" width="12" style="178" customWidth="1"/>
    <col min="6926" max="7168" width="9.140625" style="178"/>
    <col min="7169" max="7169" width="12.42578125" style="178" customWidth="1"/>
    <col min="7170" max="7170" width="15.85546875" style="178" customWidth="1"/>
    <col min="7171" max="7171" width="9.140625" style="178"/>
    <col min="7172" max="7172" width="9" style="178" customWidth="1"/>
    <col min="7173" max="7173" width="8.7109375" style="178" customWidth="1"/>
    <col min="7174" max="7174" width="9.85546875" style="178" customWidth="1"/>
    <col min="7175" max="7175" width="9.5703125" style="178" customWidth="1"/>
    <col min="7176" max="7176" width="8" style="178" customWidth="1"/>
    <col min="7177" max="7177" width="10.5703125" style="178" customWidth="1"/>
    <col min="7178" max="7178" width="12.5703125" style="178" customWidth="1"/>
    <col min="7179" max="7179" width="11.7109375" style="178" customWidth="1"/>
    <col min="7180" max="7180" width="10" style="178" customWidth="1"/>
    <col min="7181" max="7181" width="12" style="178" customWidth="1"/>
    <col min="7182" max="7424" width="9.140625" style="178"/>
    <col min="7425" max="7425" width="12.42578125" style="178" customWidth="1"/>
    <col min="7426" max="7426" width="15.85546875" style="178" customWidth="1"/>
    <col min="7427" max="7427" width="9.140625" style="178"/>
    <col min="7428" max="7428" width="9" style="178" customWidth="1"/>
    <col min="7429" max="7429" width="8.7109375" style="178" customWidth="1"/>
    <col min="7430" max="7430" width="9.85546875" style="178" customWidth="1"/>
    <col min="7431" max="7431" width="9.5703125" style="178" customWidth="1"/>
    <col min="7432" max="7432" width="8" style="178" customWidth="1"/>
    <col min="7433" max="7433" width="10.5703125" style="178" customWidth="1"/>
    <col min="7434" max="7434" width="12.5703125" style="178" customWidth="1"/>
    <col min="7435" max="7435" width="11.7109375" style="178" customWidth="1"/>
    <col min="7436" max="7436" width="10" style="178" customWidth="1"/>
    <col min="7437" max="7437" width="12" style="178" customWidth="1"/>
    <col min="7438" max="7680" width="9.140625" style="178"/>
    <col min="7681" max="7681" width="12.42578125" style="178" customWidth="1"/>
    <col min="7682" max="7682" width="15.85546875" style="178" customWidth="1"/>
    <col min="7683" max="7683" width="9.140625" style="178"/>
    <col min="7684" max="7684" width="9" style="178" customWidth="1"/>
    <col min="7685" max="7685" width="8.7109375" style="178" customWidth="1"/>
    <col min="7686" max="7686" width="9.85546875" style="178" customWidth="1"/>
    <col min="7687" max="7687" width="9.5703125" style="178" customWidth="1"/>
    <col min="7688" max="7688" width="8" style="178" customWidth="1"/>
    <col min="7689" max="7689" width="10.5703125" style="178" customWidth="1"/>
    <col min="7690" max="7690" width="12.5703125" style="178" customWidth="1"/>
    <col min="7691" max="7691" width="11.7109375" style="178" customWidth="1"/>
    <col min="7692" max="7692" width="10" style="178" customWidth="1"/>
    <col min="7693" max="7693" width="12" style="178" customWidth="1"/>
    <col min="7694" max="7936" width="9.140625" style="178"/>
    <col min="7937" max="7937" width="12.42578125" style="178" customWidth="1"/>
    <col min="7938" max="7938" width="15.85546875" style="178" customWidth="1"/>
    <col min="7939" max="7939" width="9.140625" style="178"/>
    <col min="7940" max="7940" width="9" style="178" customWidth="1"/>
    <col min="7941" max="7941" width="8.7109375" style="178" customWidth="1"/>
    <col min="7942" max="7942" width="9.85546875" style="178" customWidth="1"/>
    <col min="7943" max="7943" width="9.5703125" style="178" customWidth="1"/>
    <col min="7944" max="7944" width="8" style="178" customWidth="1"/>
    <col min="7945" max="7945" width="10.5703125" style="178" customWidth="1"/>
    <col min="7946" max="7946" width="12.5703125" style="178" customWidth="1"/>
    <col min="7947" max="7947" width="11.7109375" style="178" customWidth="1"/>
    <col min="7948" max="7948" width="10" style="178" customWidth="1"/>
    <col min="7949" max="7949" width="12" style="178" customWidth="1"/>
    <col min="7950" max="8192" width="9.140625" style="178"/>
    <col min="8193" max="8193" width="12.42578125" style="178" customWidth="1"/>
    <col min="8194" max="8194" width="15.85546875" style="178" customWidth="1"/>
    <col min="8195" max="8195" width="9.140625" style="178"/>
    <col min="8196" max="8196" width="9" style="178" customWidth="1"/>
    <col min="8197" max="8197" width="8.7109375" style="178" customWidth="1"/>
    <col min="8198" max="8198" width="9.85546875" style="178" customWidth="1"/>
    <col min="8199" max="8199" width="9.5703125" style="178" customWidth="1"/>
    <col min="8200" max="8200" width="8" style="178" customWidth="1"/>
    <col min="8201" max="8201" width="10.5703125" style="178" customWidth="1"/>
    <col min="8202" max="8202" width="12.5703125" style="178" customWidth="1"/>
    <col min="8203" max="8203" width="11.7109375" style="178" customWidth="1"/>
    <col min="8204" max="8204" width="10" style="178" customWidth="1"/>
    <col min="8205" max="8205" width="12" style="178" customWidth="1"/>
    <col min="8206" max="8448" width="9.140625" style="178"/>
    <col min="8449" max="8449" width="12.42578125" style="178" customWidth="1"/>
    <col min="8450" max="8450" width="15.85546875" style="178" customWidth="1"/>
    <col min="8451" max="8451" width="9.140625" style="178"/>
    <col min="8452" max="8452" width="9" style="178" customWidth="1"/>
    <col min="8453" max="8453" width="8.7109375" style="178" customWidth="1"/>
    <col min="8454" max="8454" width="9.85546875" style="178" customWidth="1"/>
    <col min="8455" max="8455" width="9.5703125" style="178" customWidth="1"/>
    <col min="8456" max="8456" width="8" style="178" customWidth="1"/>
    <col min="8457" max="8457" width="10.5703125" style="178" customWidth="1"/>
    <col min="8458" max="8458" width="12.5703125" style="178" customWidth="1"/>
    <col min="8459" max="8459" width="11.7109375" style="178" customWidth="1"/>
    <col min="8460" max="8460" width="10" style="178" customWidth="1"/>
    <col min="8461" max="8461" width="12" style="178" customWidth="1"/>
    <col min="8462" max="8704" width="9.140625" style="178"/>
    <col min="8705" max="8705" width="12.42578125" style="178" customWidth="1"/>
    <col min="8706" max="8706" width="15.85546875" style="178" customWidth="1"/>
    <col min="8707" max="8707" width="9.140625" style="178"/>
    <col min="8708" max="8708" width="9" style="178" customWidth="1"/>
    <col min="8709" max="8709" width="8.7109375" style="178" customWidth="1"/>
    <col min="8710" max="8710" width="9.85546875" style="178" customWidth="1"/>
    <col min="8711" max="8711" width="9.5703125" style="178" customWidth="1"/>
    <col min="8712" max="8712" width="8" style="178" customWidth="1"/>
    <col min="8713" max="8713" width="10.5703125" style="178" customWidth="1"/>
    <col min="8714" max="8714" width="12.5703125" style="178" customWidth="1"/>
    <col min="8715" max="8715" width="11.7109375" style="178" customWidth="1"/>
    <col min="8716" max="8716" width="10" style="178" customWidth="1"/>
    <col min="8717" max="8717" width="12" style="178" customWidth="1"/>
    <col min="8718" max="8960" width="9.140625" style="178"/>
    <col min="8961" max="8961" width="12.42578125" style="178" customWidth="1"/>
    <col min="8962" max="8962" width="15.85546875" style="178" customWidth="1"/>
    <col min="8963" max="8963" width="9.140625" style="178"/>
    <col min="8964" max="8964" width="9" style="178" customWidth="1"/>
    <col min="8965" max="8965" width="8.7109375" style="178" customWidth="1"/>
    <col min="8966" max="8966" width="9.85546875" style="178" customWidth="1"/>
    <col min="8967" max="8967" width="9.5703125" style="178" customWidth="1"/>
    <col min="8968" max="8968" width="8" style="178" customWidth="1"/>
    <col min="8969" max="8969" width="10.5703125" style="178" customWidth="1"/>
    <col min="8970" max="8970" width="12.5703125" style="178" customWidth="1"/>
    <col min="8971" max="8971" width="11.7109375" style="178" customWidth="1"/>
    <col min="8972" max="8972" width="10" style="178" customWidth="1"/>
    <col min="8973" max="8973" width="12" style="178" customWidth="1"/>
    <col min="8974" max="9216" width="9.140625" style="178"/>
    <col min="9217" max="9217" width="12.42578125" style="178" customWidth="1"/>
    <col min="9218" max="9218" width="15.85546875" style="178" customWidth="1"/>
    <col min="9219" max="9219" width="9.140625" style="178"/>
    <col min="9220" max="9220" width="9" style="178" customWidth="1"/>
    <col min="9221" max="9221" width="8.7109375" style="178" customWidth="1"/>
    <col min="9222" max="9222" width="9.85546875" style="178" customWidth="1"/>
    <col min="9223" max="9223" width="9.5703125" style="178" customWidth="1"/>
    <col min="9224" max="9224" width="8" style="178" customWidth="1"/>
    <col min="9225" max="9225" width="10.5703125" style="178" customWidth="1"/>
    <col min="9226" max="9226" width="12.5703125" style="178" customWidth="1"/>
    <col min="9227" max="9227" width="11.7109375" style="178" customWidth="1"/>
    <col min="9228" max="9228" width="10" style="178" customWidth="1"/>
    <col min="9229" max="9229" width="12" style="178" customWidth="1"/>
    <col min="9230" max="9472" width="9.140625" style="178"/>
    <col min="9473" max="9473" width="12.42578125" style="178" customWidth="1"/>
    <col min="9474" max="9474" width="15.85546875" style="178" customWidth="1"/>
    <col min="9475" max="9475" width="9.140625" style="178"/>
    <col min="9476" max="9476" width="9" style="178" customWidth="1"/>
    <col min="9477" max="9477" width="8.7109375" style="178" customWidth="1"/>
    <col min="9478" max="9478" width="9.85546875" style="178" customWidth="1"/>
    <col min="9479" max="9479" width="9.5703125" style="178" customWidth="1"/>
    <col min="9480" max="9480" width="8" style="178" customWidth="1"/>
    <col min="9481" max="9481" width="10.5703125" style="178" customWidth="1"/>
    <col min="9482" max="9482" width="12.5703125" style="178" customWidth="1"/>
    <col min="9483" max="9483" width="11.7109375" style="178" customWidth="1"/>
    <col min="9484" max="9484" width="10" style="178" customWidth="1"/>
    <col min="9485" max="9485" width="12" style="178" customWidth="1"/>
    <col min="9486" max="9728" width="9.140625" style="178"/>
    <col min="9729" max="9729" width="12.42578125" style="178" customWidth="1"/>
    <col min="9730" max="9730" width="15.85546875" style="178" customWidth="1"/>
    <col min="9731" max="9731" width="9.140625" style="178"/>
    <col min="9732" max="9732" width="9" style="178" customWidth="1"/>
    <col min="9733" max="9733" width="8.7109375" style="178" customWidth="1"/>
    <col min="9734" max="9734" width="9.85546875" style="178" customWidth="1"/>
    <col min="9735" max="9735" width="9.5703125" style="178" customWidth="1"/>
    <col min="9736" max="9736" width="8" style="178" customWidth="1"/>
    <col min="9737" max="9737" width="10.5703125" style="178" customWidth="1"/>
    <col min="9738" max="9738" width="12.5703125" style="178" customWidth="1"/>
    <col min="9739" max="9739" width="11.7109375" style="178" customWidth="1"/>
    <col min="9740" max="9740" width="10" style="178" customWidth="1"/>
    <col min="9741" max="9741" width="12" style="178" customWidth="1"/>
    <col min="9742" max="9984" width="9.140625" style="178"/>
    <col min="9985" max="9985" width="12.42578125" style="178" customWidth="1"/>
    <col min="9986" max="9986" width="15.85546875" style="178" customWidth="1"/>
    <col min="9987" max="9987" width="9.140625" style="178"/>
    <col min="9988" max="9988" width="9" style="178" customWidth="1"/>
    <col min="9989" max="9989" width="8.7109375" style="178" customWidth="1"/>
    <col min="9990" max="9990" width="9.85546875" style="178" customWidth="1"/>
    <col min="9991" max="9991" width="9.5703125" style="178" customWidth="1"/>
    <col min="9992" max="9992" width="8" style="178" customWidth="1"/>
    <col min="9993" max="9993" width="10.5703125" style="178" customWidth="1"/>
    <col min="9994" max="9994" width="12.5703125" style="178" customWidth="1"/>
    <col min="9995" max="9995" width="11.7109375" style="178" customWidth="1"/>
    <col min="9996" max="9996" width="10" style="178" customWidth="1"/>
    <col min="9997" max="9997" width="12" style="178" customWidth="1"/>
    <col min="9998" max="10240" width="9.140625" style="178"/>
    <col min="10241" max="10241" width="12.42578125" style="178" customWidth="1"/>
    <col min="10242" max="10242" width="15.85546875" style="178" customWidth="1"/>
    <col min="10243" max="10243" width="9.140625" style="178"/>
    <col min="10244" max="10244" width="9" style="178" customWidth="1"/>
    <col min="10245" max="10245" width="8.7109375" style="178" customWidth="1"/>
    <col min="10246" max="10246" width="9.85546875" style="178" customWidth="1"/>
    <col min="10247" max="10247" width="9.5703125" style="178" customWidth="1"/>
    <col min="10248" max="10248" width="8" style="178" customWidth="1"/>
    <col min="10249" max="10249" width="10.5703125" style="178" customWidth="1"/>
    <col min="10250" max="10250" width="12.5703125" style="178" customWidth="1"/>
    <col min="10251" max="10251" width="11.7109375" style="178" customWidth="1"/>
    <col min="10252" max="10252" width="10" style="178" customWidth="1"/>
    <col min="10253" max="10253" width="12" style="178" customWidth="1"/>
    <col min="10254" max="10496" width="9.140625" style="178"/>
    <col min="10497" max="10497" width="12.42578125" style="178" customWidth="1"/>
    <col min="10498" max="10498" width="15.85546875" style="178" customWidth="1"/>
    <col min="10499" max="10499" width="9.140625" style="178"/>
    <col min="10500" max="10500" width="9" style="178" customWidth="1"/>
    <col min="10501" max="10501" width="8.7109375" style="178" customWidth="1"/>
    <col min="10502" max="10502" width="9.85546875" style="178" customWidth="1"/>
    <col min="10503" max="10503" width="9.5703125" style="178" customWidth="1"/>
    <col min="10504" max="10504" width="8" style="178" customWidth="1"/>
    <col min="10505" max="10505" width="10.5703125" style="178" customWidth="1"/>
    <col min="10506" max="10506" width="12.5703125" style="178" customWidth="1"/>
    <col min="10507" max="10507" width="11.7109375" style="178" customWidth="1"/>
    <col min="10508" max="10508" width="10" style="178" customWidth="1"/>
    <col min="10509" max="10509" width="12" style="178" customWidth="1"/>
    <col min="10510" max="10752" width="9.140625" style="178"/>
    <col min="10753" max="10753" width="12.42578125" style="178" customWidth="1"/>
    <col min="10754" max="10754" width="15.85546875" style="178" customWidth="1"/>
    <col min="10755" max="10755" width="9.140625" style="178"/>
    <col min="10756" max="10756" width="9" style="178" customWidth="1"/>
    <col min="10757" max="10757" width="8.7109375" style="178" customWidth="1"/>
    <col min="10758" max="10758" width="9.85546875" style="178" customWidth="1"/>
    <col min="10759" max="10759" width="9.5703125" style="178" customWidth="1"/>
    <col min="10760" max="10760" width="8" style="178" customWidth="1"/>
    <col min="10761" max="10761" width="10.5703125" style="178" customWidth="1"/>
    <col min="10762" max="10762" width="12.5703125" style="178" customWidth="1"/>
    <col min="10763" max="10763" width="11.7109375" style="178" customWidth="1"/>
    <col min="10764" max="10764" width="10" style="178" customWidth="1"/>
    <col min="10765" max="10765" width="12" style="178" customWidth="1"/>
    <col min="10766" max="11008" width="9.140625" style="178"/>
    <col min="11009" max="11009" width="12.42578125" style="178" customWidth="1"/>
    <col min="11010" max="11010" width="15.85546875" style="178" customWidth="1"/>
    <col min="11011" max="11011" width="9.140625" style="178"/>
    <col min="11012" max="11012" width="9" style="178" customWidth="1"/>
    <col min="11013" max="11013" width="8.7109375" style="178" customWidth="1"/>
    <col min="11014" max="11014" width="9.85546875" style="178" customWidth="1"/>
    <col min="11015" max="11015" width="9.5703125" style="178" customWidth="1"/>
    <col min="11016" max="11016" width="8" style="178" customWidth="1"/>
    <col min="11017" max="11017" width="10.5703125" style="178" customWidth="1"/>
    <col min="11018" max="11018" width="12.5703125" style="178" customWidth="1"/>
    <col min="11019" max="11019" width="11.7109375" style="178" customWidth="1"/>
    <col min="11020" max="11020" width="10" style="178" customWidth="1"/>
    <col min="11021" max="11021" width="12" style="178" customWidth="1"/>
    <col min="11022" max="11264" width="9.140625" style="178"/>
    <col min="11265" max="11265" width="12.42578125" style="178" customWidth="1"/>
    <col min="11266" max="11266" width="15.85546875" style="178" customWidth="1"/>
    <col min="11267" max="11267" width="9.140625" style="178"/>
    <col min="11268" max="11268" width="9" style="178" customWidth="1"/>
    <col min="11269" max="11269" width="8.7109375" style="178" customWidth="1"/>
    <col min="11270" max="11270" width="9.85546875" style="178" customWidth="1"/>
    <col min="11271" max="11271" width="9.5703125" style="178" customWidth="1"/>
    <col min="11272" max="11272" width="8" style="178" customWidth="1"/>
    <col min="11273" max="11273" width="10.5703125" style="178" customWidth="1"/>
    <col min="11274" max="11274" width="12.5703125" style="178" customWidth="1"/>
    <col min="11275" max="11275" width="11.7109375" style="178" customWidth="1"/>
    <col min="11276" max="11276" width="10" style="178" customWidth="1"/>
    <col min="11277" max="11277" width="12" style="178" customWidth="1"/>
    <col min="11278" max="11520" width="9.140625" style="178"/>
    <col min="11521" max="11521" width="12.42578125" style="178" customWidth="1"/>
    <col min="11522" max="11522" width="15.85546875" style="178" customWidth="1"/>
    <col min="11523" max="11523" width="9.140625" style="178"/>
    <col min="11524" max="11524" width="9" style="178" customWidth="1"/>
    <col min="11525" max="11525" width="8.7109375" style="178" customWidth="1"/>
    <col min="11526" max="11526" width="9.85546875" style="178" customWidth="1"/>
    <col min="11527" max="11527" width="9.5703125" style="178" customWidth="1"/>
    <col min="11528" max="11528" width="8" style="178" customWidth="1"/>
    <col min="11529" max="11529" width="10.5703125" style="178" customWidth="1"/>
    <col min="11530" max="11530" width="12.5703125" style="178" customWidth="1"/>
    <col min="11531" max="11531" width="11.7109375" style="178" customWidth="1"/>
    <col min="11532" max="11532" width="10" style="178" customWidth="1"/>
    <col min="11533" max="11533" width="12" style="178" customWidth="1"/>
    <col min="11534" max="11776" width="9.140625" style="178"/>
    <col min="11777" max="11777" width="12.42578125" style="178" customWidth="1"/>
    <col min="11778" max="11778" width="15.85546875" style="178" customWidth="1"/>
    <col min="11779" max="11779" width="9.140625" style="178"/>
    <col min="11780" max="11780" width="9" style="178" customWidth="1"/>
    <col min="11781" max="11781" width="8.7109375" style="178" customWidth="1"/>
    <col min="11782" max="11782" width="9.85546875" style="178" customWidth="1"/>
    <col min="11783" max="11783" width="9.5703125" style="178" customWidth="1"/>
    <col min="11784" max="11784" width="8" style="178" customWidth="1"/>
    <col min="11785" max="11785" width="10.5703125" style="178" customWidth="1"/>
    <col min="11786" max="11786" width="12.5703125" style="178" customWidth="1"/>
    <col min="11787" max="11787" width="11.7109375" style="178" customWidth="1"/>
    <col min="11788" max="11788" width="10" style="178" customWidth="1"/>
    <col min="11789" max="11789" width="12" style="178" customWidth="1"/>
    <col min="11790" max="12032" width="9.140625" style="178"/>
    <col min="12033" max="12033" width="12.42578125" style="178" customWidth="1"/>
    <col min="12034" max="12034" width="15.85546875" style="178" customWidth="1"/>
    <col min="12035" max="12035" width="9.140625" style="178"/>
    <col min="12036" max="12036" width="9" style="178" customWidth="1"/>
    <col min="12037" max="12037" width="8.7109375" style="178" customWidth="1"/>
    <col min="12038" max="12038" width="9.85546875" style="178" customWidth="1"/>
    <col min="12039" max="12039" width="9.5703125" style="178" customWidth="1"/>
    <col min="12040" max="12040" width="8" style="178" customWidth="1"/>
    <col min="12041" max="12041" width="10.5703125" style="178" customWidth="1"/>
    <col min="12042" max="12042" width="12.5703125" style="178" customWidth="1"/>
    <col min="12043" max="12043" width="11.7109375" style="178" customWidth="1"/>
    <col min="12044" max="12044" width="10" style="178" customWidth="1"/>
    <col min="12045" max="12045" width="12" style="178" customWidth="1"/>
    <col min="12046" max="12288" width="9.140625" style="178"/>
    <col min="12289" max="12289" width="12.42578125" style="178" customWidth="1"/>
    <col min="12290" max="12290" width="15.85546875" style="178" customWidth="1"/>
    <col min="12291" max="12291" width="9.140625" style="178"/>
    <col min="12292" max="12292" width="9" style="178" customWidth="1"/>
    <col min="12293" max="12293" width="8.7109375" style="178" customWidth="1"/>
    <col min="12294" max="12294" width="9.85546875" style="178" customWidth="1"/>
    <col min="12295" max="12295" width="9.5703125" style="178" customWidth="1"/>
    <col min="12296" max="12296" width="8" style="178" customWidth="1"/>
    <col min="12297" max="12297" width="10.5703125" style="178" customWidth="1"/>
    <col min="12298" max="12298" width="12.5703125" style="178" customWidth="1"/>
    <col min="12299" max="12299" width="11.7109375" style="178" customWidth="1"/>
    <col min="12300" max="12300" width="10" style="178" customWidth="1"/>
    <col min="12301" max="12301" width="12" style="178" customWidth="1"/>
    <col min="12302" max="12544" width="9.140625" style="178"/>
    <col min="12545" max="12545" width="12.42578125" style="178" customWidth="1"/>
    <col min="12546" max="12546" width="15.85546875" style="178" customWidth="1"/>
    <col min="12547" max="12547" width="9.140625" style="178"/>
    <col min="12548" max="12548" width="9" style="178" customWidth="1"/>
    <col min="12549" max="12549" width="8.7109375" style="178" customWidth="1"/>
    <col min="12550" max="12550" width="9.85546875" style="178" customWidth="1"/>
    <col min="12551" max="12551" width="9.5703125" style="178" customWidth="1"/>
    <col min="12552" max="12552" width="8" style="178" customWidth="1"/>
    <col min="12553" max="12553" width="10.5703125" style="178" customWidth="1"/>
    <col min="12554" max="12554" width="12.5703125" style="178" customWidth="1"/>
    <col min="12555" max="12555" width="11.7109375" style="178" customWidth="1"/>
    <col min="12556" max="12556" width="10" style="178" customWidth="1"/>
    <col min="12557" max="12557" width="12" style="178" customWidth="1"/>
    <col min="12558" max="12800" width="9.140625" style="178"/>
    <col min="12801" max="12801" width="12.42578125" style="178" customWidth="1"/>
    <col min="12802" max="12802" width="15.85546875" style="178" customWidth="1"/>
    <col min="12803" max="12803" width="9.140625" style="178"/>
    <col min="12804" max="12804" width="9" style="178" customWidth="1"/>
    <col min="12805" max="12805" width="8.7109375" style="178" customWidth="1"/>
    <col min="12806" max="12806" width="9.85546875" style="178" customWidth="1"/>
    <col min="12807" max="12807" width="9.5703125" style="178" customWidth="1"/>
    <col min="12808" max="12808" width="8" style="178" customWidth="1"/>
    <col min="12809" max="12809" width="10.5703125" style="178" customWidth="1"/>
    <col min="12810" max="12810" width="12.5703125" style="178" customWidth="1"/>
    <col min="12811" max="12811" width="11.7109375" style="178" customWidth="1"/>
    <col min="12812" max="12812" width="10" style="178" customWidth="1"/>
    <col min="12813" max="12813" width="12" style="178" customWidth="1"/>
    <col min="12814" max="13056" width="9.140625" style="178"/>
    <col min="13057" max="13057" width="12.42578125" style="178" customWidth="1"/>
    <col min="13058" max="13058" width="15.85546875" style="178" customWidth="1"/>
    <col min="13059" max="13059" width="9.140625" style="178"/>
    <col min="13060" max="13060" width="9" style="178" customWidth="1"/>
    <col min="13061" max="13061" width="8.7109375" style="178" customWidth="1"/>
    <col min="13062" max="13062" width="9.85546875" style="178" customWidth="1"/>
    <col min="13063" max="13063" width="9.5703125" style="178" customWidth="1"/>
    <col min="13064" max="13064" width="8" style="178" customWidth="1"/>
    <col min="13065" max="13065" width="10.5703125" style="178" customWidth="1"/>
    <col min="13066" max="13066" width="12.5703125" style="178" customWidth="1"/>
    <col min="13067" max="13067" width="11.7109375" style="178" customWidth="1"/>
    <col min="13068" max="13068" width="10" style="178" customWidth="1"/>
    <col min="13069" max="13069" width="12" style="178" customWidth="1"/>
    <col min="13070" max="13312" width="9.140625" style="178"/>
    <col min="13313" max="13313" width="12.42578125" style="178" customWidth="1"/>
    <col min="13314" max="13314" width="15.85546875" style="178" customWidth="1"/>
    <col min="13315" max="13315" width="9.140625" style="178"/>
    <col min="13316" max="13316" width="9" style="178" customWidth="1"/>
    <col min="13317" max="13317" width="8.7109375" style="178" customWidth="1"/>
    <col min="13318" max="13318" width="9.85546875" style="178" customWidth="1"/>
    <col min="13319" max="13319" width="9.5703125" style="178" customWidth="1"/>
    <col min="13320" max="13320" width="8" style="178" customWidth="1"/>
    <col min="13321" max="13321" width="10.5703125" style="178" customWidth="1"/>
    <col min="13322" max="13322" width="12.5703125" style="178" customWidth="1"/>
    <col min="13323" max="13323" width="11.7109375" style="178" customWidth="1"/>
    <col min="13324" max="13324" width="10" style="178" customWidth="1"/>
    <col min="13325" max="13325" width="12" style="178" customWidth="1"/>
    <col min="13326" max="13568" width="9.140625" style="178"/>
    <col min="13569" max="13569" width="12.42578125" style="178" customWidth="1"/>
    <col min="13570" max="13570" width="15.85546875" style="178" customWidth="1"/>
    <col min="13571" max="13571" width="9.140625" style="178"/>
    <col min="13572" max="13572" width="9" style="178" customWidth="1"/>
    <col min="13573" max="13573" width="8.7109375" style="178" customWidth="1"/>
    <col min="13574" max="13574" width="9.85546875" style="178" customWidth="1"/>
    <col min="13575" max="13575" width="9.5703125" style="178" customWidth="1"/>
    <col min="13576" max="13576" width="8" style="178" customWidth="1"/>
    <col min="13577" max="13577" width="10.5703125" style="178" customWidth="1"/>
    <col min="13578" max="13578" width="12.5703125" style="178" customWidth="1"/>
    <col min="13579" max="13579" width="11.7109375" style="178" customWidth="1"/>
    <col min="13580" max="13580" width="10" style="178" customWidth="1"/>
    <col min="13581" max="13581" width="12" style="178" customWidth="1"/>
    <col min="13582" max="13824" width="9.140625" style="178"/>
    <col min="13825" max="13825" width="12.42578125" style="178" customWidth="1"/>
    <col min="13826" max="13826" width="15.85546875" style="178" customWidth="1"/>
    <col min="13827" max="13827" width="9.140625" style="178"/>
    <col min="13828" max="13828" width="9" style="178" customWidth="1"/>
    <col min="13829" max="13829" width="8.7109375" style="178" customWidth="1"/>
    <col min="13830" max="13830" width="9.85546875" style="178" customWidth="1"/>
    <col min="13831" max="13831" width="9.5703125" style="178" customWidth="1"/>
    <col min="13832" max="13832" width="8" style="178" customWidth="1"/>
    <col min="13833" max="13833" width="10.5703125" style="178" customWidth="1"/>
    <col min="13834" max="13834" width="12.5703125" style="178" customWidth="1"/>
    <col min="13835" max="13835" width="11.7109375" style="178" customWidth="1"/>
    <col min="13836" max="13836" width="10" style="178" customWidth="1"/>
    <col min="13837" max="13837" width="12" style="178" customWidth="1"/>
    <col min="13838" max="14080" width="9.140625" style="178"/>
    <col min="14081" max="14081" width="12.42578125" style="178" customWidth="1"/>
    <col min="14082" max="14082" width="15.85546875" style="178" customWidth="1"/>
    <col min="14083" max="14083" width="9.140625" style="178"/>
    <col min="14084" max="14084" width="9" style="178" customWidth="1"/>
    <col min="14085" max="14085" width="8.7109375" style="178" customWidth="1"/>
    <col min="14086" max="14086" width="9.85546875" style="178" customWidth="1"/>
    <col min="14087" max="14087" width="9.5703125" style="178" customWidth="1"/>
    <col min="14088" max="14088" width="8" style="178" customWidth="1"/>
    <col min="14089" max="14089" width="10.5703125" style="178" customWidth="1"/>
    <col min="14090" max="14090" width="12.5703125" style="178" customWidth="1"/>
    <col min="14091" max="14091" width="11.7109375" style="178" customWidth="1"/>
    <col min="14092" max="14092" width="10" style="178" customWidth="1"/>
    <col min="14093" max="14093" width="12" style="178" customWidth="1"/>
    <col min="14094" max="14336" width="9.140625" style="178"/>
    <col min="14337" max="14337" width="12.42578125" style="178" customWidth="1"/>
    <col min="14338" max="14338" width="15.85546875" style="178" customWidth="1"/>
    <col min="14339" max="14339" width="9.140625" style="178"/>
    <col min="14340" max="14340" width="9" style="178" customWidth="1"/>
    <col min="14341" max="14341" width="8.7109375" style="178" customWidth="1"/>
    <col min="14342" max="14342" width="9.85546875" style="178" customWidth="1"/>
    <col min="14343" max="14343" width="9.5703125" style="178" customWidth="1"/>
    <col min="14344" max="14344" width="8" style="178" customWidth="1"/>
    <col min="14345" max="14345" width="10.5703125" style="178" customWidth="1"/>
    <col min="14346" max="14346" width="12.5703125" style="178" customWidth="1"/>
    <col min="14347" max="14347" width="11.7109375" style="178" customWidth="1"/>
    <col min="14348" max="14348" width="10" style="178" customWidth="1"/>
    <col min="14349" max="14349" width="12" style="178" customWidth="1"/>
    <col min="14350" max="14592" width="9.140625" style="178"/>
    <col min="14593" max="14593" width="12.42578125" style="178" customWidth="1"/>
    <col min="14594" max="14594" width="15.85546875" style="178" customWidth="1"/>
    <col min="14595" max="14595" width="9.140625" style="178"/>
    <col min="14596" max="14596" width="9" style="178" customWidth="1"/>
    <col min="14597" max="14597" width="8.7109375" style="178" customWidth="1"/>
    <col min="14598" max="14598" width="9.85546875" style="178" customWidth="1"/>
    <col min="14599" max="14599" width="9.5703125" style="178" customWidth="1"/>
    <col min="14600" max="14600" width="8" style="178" customWidth="1"/>
    <col min="14601" max="14601" width="10.5703125" style="178" customWidth="1"/>
    <col min="14602" max="14602" width="12.5703125" style="178" customWidth="1"/>
    <col min="14603" max="14603" width="11.7109375" style="178" customWidth="1"/>
    <col min="14604" max="14604" width="10" style="178" customWidth="1"/>
    <col min="14605" max="14605" width="12" style="178" customWidth="1"/>
    <col min="14606" max="14848" width="9.140625" style="178"/>
    <col min="14849" max="14849" width="12.42578125" style="178" customWidth="1"/>
    <col min="14850" max="14850" width="15.85546875" style="178" customWidth="1"/>
    <col min="14851" max="14851" width="9.140625" style="178"/>
    <col min="14852" max="14852" width="9" style="178" customWidth="1"/>
    <col min="14853" max="14853" width="8.7109375" style="178" customWidth="1"/>
    <col min="14854" max="14854" width="9.85546875" style="178" customWidth="1"/>
    <col min="14855" max="14855" width="9.5703125" style="178" customWidth="1"/>
    <col min="14856" max="14856" width="8" style="178" customWidth="1"/>
    <col min="14857" max="14857" width="10.5703125" style="178" customWidth="1"/>
    <col min="14858" max="14858" width="12.5703125" style="178" customWidth="1"/>
    <col min="14859" max="14859" width="11.7109375" style="178" customWidth="1"/>
    <col min="14860" max="14860" width="10" style="178" customWidth="1"/>
    <col min="14861" max="14861" width="12" style="178" customWidth="1"/>
    <col min="14862" max="15104" width="9.140625" style="178"/>
    <col min="15105" max="15105" width="12.42578125" style="178" customWidth="1"/>
    <col min="15106" max="15106" width="15.85546875" style="178" customWidth="1"/>
    <col min="15107" max="15107" width="9.140625" style="178"/>
    <col min="15108" max="15108" width="9" style="178" customWidth="1"/>
    <col min="15109" max="15109" width="8.7109375" style="178" customWidth="1"/>
    <col min="15110" max="15110" width="9.85546875" style="178" customWidth="1"/>
    <col min="15111" max="15111" width="9.5703125" style="178" customWidth="1"/>
    <col min="15112" max="15112" width="8" style="178" customWidth="1"/>
    <col min="15113" max="15113" width="10.5703125" style="178" customWidth="1"/>
    <col min="15114" max="15114" width="12.5703125" style="178" customWidth="1"/>
    <col min="15115" max="15115" width="11.7109375" style="178" customWidth="1"/>
    <col min="15116" max="15116" width="10" style="178" customWidth="1"/>
    <col min="15117" max="15117" width="12" style="178" customWidth="1"/>
    <col min="15118" max="15360" width="9.140625" style="178"/>
    <col min="15361" max="15361" width="12.42578125" style="178" customWidth="1"/>
    <col min="15362" max="15362" width="15.85546875" style="178" customWidth="1"/>
    <col min="15363" max="15363" width="9.140625" style="178"/>
    <col min="15364" max="15364" width="9" style="178" customWidth="1"/>
    <col min="15365" max="15365" width="8.7109375" style="178" customWidth="1"/>
    <col min="15366" max="15366" width="9.85546875" style="178" customWidth="1"/>
    <col min="15367" max="15367" width="9.5703125" style="178" customWidth="1"/>
    <col min="15368" max="15368" width="8" style="178" customWidth="1"/>
    <col min="15369" max="15369" width="10.5703125" style="178" customWidth="1"/>
    <col min="15370" max="15370" width="12.5703125" style="178" customWidth="1"/>
    <col min="15371" max="15371" width="11.7109375" style="178" customWidth="1"/>
    <col min="15372" max="15372" width="10" style="178" customWidth="1"/>
    <col min="15373" max="15373" width="12" style="178" customWidth="1"/>
    <col min="15374" max="15616" width="9.140625" style="178"/>
    <col min="15617" max="15617" width="12.42578125" style="178" customWidth="1"/>
    <col min="15618" max="15618" width="15.85546875" style="178" customWidth="1"/>
    <col min="15619" max="15619" width="9.140625" style="178"/>
    <col min="15620" max="15620" width="9" style="178" customWidth="1"/>
    <col min="15621" max="15621" width="8.7109375" style="178" customWidth="1"/>
    <col min="15622" max="15622" width="9.85546875" style="178" customWidth="1"/>
    <col min="15623" max="15623" width="9.5703125" style="178" customWidth="1"/>
    <col min="15624" max="15624" width="8" style="178" customWidth="1"/>
    <col min="15625" max="15625" width="10.5703125" style="178" customWidth="1"/>
    <col min="15626" max="15626" width="12.5703125" style="178" customWidth="1"/>
    <col min="15627" max="15627" width="11.7109375" style="178" customWidth="1"/>
    <col min="15628" max="15628" width="10" style="178" customWidth="1"/>
    <col min="15629" max="15629" width="12" style="178" customWidth="1"/>
    <col min="15630" max="15872" width="9.140625" style="178"/>
    <col min="15873" max="15873" width="12.42578125" style="178" customWidth="1"/>
    <col min="15874" max="15874" width="15.85546875" style="178" customWidth="1"/>
    <col min="15875" max="15875" width="9.140625" style="178"/>
    <col min="15876" max="15876" width="9" style="178" customWidth="1"/>
    <col min="15877" max="15877" width="8.7109375" style="178" customWidth="1"/>
    <col min="15878" max="15878" width="9.85546875" style="178" customWidth="1"/>
    <col min="15879" max="15879" width="9.5703125" style="178" customWidth="1"/>
    <col min="15880" max="15880" width="8" style="178" customWidth="1"/>
    <col min="15881" max="15881" width="10.5703125" style="178" customWidth="1"/>
    <col min="15882" max="15882" width="12.5703125" style="178" customWidth="1"/>
    <col min="15883" max="15883" width="11.7109375" style="178" customWidth="1"/>
    <col min="15884" max="15884" width="10" style="178" customWidth="1"/>
    <col min="15885" max="15885" width="12" style="178" customWidth="1"/>
    <col min="15886" max="16128" width="9.140625" style="178"/>
    <col min="16129" max="16129" width="12.42578125" style="178" customWidth="1"/>
    <col min="16130" max="16130" width="15.85546875" style="178" customWidth="1"/>
    <col min="16131" max="16131" width="9.140625" style="178"/>
    <col min="16132" max="16132" width="9" style="178" customWidth="1"/>
    <col min="16133" max="16133" width="8.7109375" style="178" customWidth="1"/>
    <col min="16134" max="16134" width="9.85546875" style="178" customWidth="1"/>
    <col min="16135" max="16135" width="9.5703125" style="178" customWidth="1"/>
    <col min="16136" max="16136" width="8" style="178" customWidth="1"/>
    <col min="16137" max="16137" width="10.5703125" style="178" customWidth="1"/>
    <col min="16138" max="16138" width="12.5703125" style="178" customWidth="1"/>
    <col min="16139" max="16139" width="11.7109375" style="178" customWidth="1"/>
    <col min="16140" max="16140" width="10" style="178" customWidth="1"/>
    <col min="16141" max="16141" width="12" style="178" customWidth="1"/>
    <col min="16142" max="16384" width="9.140625" style="178"/>
  </cols>
  <sheetData>
    <row r="1" spans="1:13" ht="15.75" x14ac:dyDescent="0.25">
      <c r="B1" s="180"/>
      <c r="C1" s="180" t="s">
        <v>171</v>
      </c>
      <c r="D1" s="180"/>
      <c r="E1" s="180"/>
      <c r="F1" s="180"/>
    </row>
    <row r="2" spans="1:13" ht="15.75" x14ac:dyDescent="0.25">
      <c r="B2" s="217" t="s">
        <v>204</v>
      </c>
      <c r="C2" s="217"/>
      <c r="D2" s="217"/>
      <c r="E2" s="217"/>
      <c r="F2" s="217"/>
      <c r="G2" s="217"/>
      <c r="H2" s="217"/>
      <c r="I2" s="218"/>
      <c r="J2" s="218"/>
      <c r="K2" s="218"/>
    </row>
    <row r="3" spans="1:13" x14ac:dyDescent="0.2">
      <c r="C3" s="179" t="s">
        <v>133</v>
      </c>
    </row>
    <row r="5" spans="1:13" x14ac:dyDescent="0.2">
      <c r="I5" s="181"/>
      <c r="J5" s="181"/>
    </row>
    <row r="6" spans="1:13" x14ac:dyDescent="0.2">
      <c r="A6" s="178" t="s">
        <v>172</v>
      </c>
      <c r="I6" s="181"/>
      <c r="J6" s="181"/>
    </row>
    <row r="7" spans="1:13" x14ac:dyDescent="0.2">
      <c r="A7" s="178" t="s">
        <v>193</v>
      </c>
      <c r="I7" s="181"/>
      <c r="J7" s="181"/>
    </row>
    <row r="8" spans="1:13" ht="16.5" customHeight="1" x14ac:dyDescent="0.2">
      <c r="A8" s="179" t="s">
        <v>202</v>
      </c>
      <c r="I8" s="181"/>
      <c r="J8" s="181"/>
    </row>
    <row r="9" spans="1:13" ht="17.25" customHeight="1" x14ac:dyDescent="0.2">
      <c r="A9" s="178" t="s">
        <v>173</v>
      </c>
      <c r="I9" s="181"/>
      <c r="J9" s="181"/>
    </row>
    <row r="10" spans="1:13" x14ac:dyDescent="0.2">
      <c r="A10" s="178" t="s">
        <v>174</v>
      </c>
    </row>
    <row r="12" spans="1:13" ht="12" customHeight="1" x14ac:dyDescent="0.2">
      <c r="M12" s="182" t="s">
        <v>175</v>
      </c>
    </row>
    <row r="13" spans="1:13" ht="12.75" customHeight="1" x14ac:dyDescent="0.2">
      <c r="A13" s="214" t="s">
        <v>121</v>
      </c>
      <c r="B13" s="219" t="s">
        <v>176</v>
      </c>
      <c r="C13" s="220"/>
      <c r="D13" s="220"/>
      <c r="E13" s="220"/>
      <c r="F13" s="220"/>
      <c r="G13" s="214" t="s">
        <v>177</v>
      </c>
      <c r="H13" s="219" t="s">
        <v>178</v>
      </c>
      <c r="I13" s="220"/>
      <c r="J13" s="221"/>
      <c r="K13" s="222" t="s">
        <v>179</v>
      </c>
      <c r="L13" s="212" t="s">
        <v>180</v>
      </c>
      <c r="M13" s="213"/>
    </row>
    <row r="14" spans="1:13" ht="12.75" customHeight="1" x14ac:dyDescent="0.2">
      <c r="A14" s="215"/>
      <c r="B14" s="214" t="s">
        <v>181</v>
      </c>
      <c r="C14" s="214" t="s">
        <v>182</v>
      </c>
      <c r="D14" s="214" t="s">
        <v>183</v>
      </c>
      <c r="E14" s="214" t="s">
        <v>184</v>
      </c>
      <c r="F14" s="214" t="s">
        <v>185</v>
      </c>
      <c r="G14" s="215"/>
      <c r="H14" s="228" t="s">
        <v>186</v>
      </c>
      <c r="I14" s="228" t="s">
        <v>186</v>
      </c>
      <c r="J14" s="228" t="s">
        <v>186</v>
      </c>
      <c r="K14" s="223"/>
      <c r="L14" s="225" t="s">
        <v>187</v>
      </c>
      <c r="M14" s="223" t="s">
        <v>188</v>
      </c>
    </row>
    <row r="15" spans="1:13" ht="12.75" customHeight="1" x14ac:dyDescent="0.2">
      <c r="A15" s="215"/>
      <c r="B15" s="215"/>
      <c r="C15" s="215"/>
      <c r="D15" s="215"/>
      <c r="E15" s="215"/>
      <c r="F15" s="215"/>
      <c r="G15" s="215"/>
      <c r="H15" s="229"/>
      <c r="I15" s="229"/>
      <c r="J15" s="229"/>
      <c r="K15" s="223"/>
      <c r="L15" s="215"/>
      <c r="M15" s="226"/>
    </row>
    <row r="16" spans="1:13" ht="37.5" customHeight="1" x14ac:dyDescent="0.2">
      <c r="A16" s="216"/>
      <c r="B16" s="216"/>
      <c r="C16" s="216"/>
      <c r="D16" s="216"/>
      <c r="E16" s="216"/>
      <c r="F16" s="216"/>
      <c r="G16" s="216"/>
      <c r="H16" s="230"/>
      <c r="I16" s="230"/>
      <c r="J16" s="230"/>
      <c r="K16" s="224"/>
      <c r="L16" s="216"/>
      <c r="M16" s="227"/>
    </row>
    <row r="17" spans="1:13" x14ac:dyDescent="0.2">
      <c r="A17" s="183">
        <v>1</v>
      </c>
      <c r="B17" s="183">
        <v>2</v>
      </c>
      <c r="C17" s="183">
        <v>3</v>
      </c>
      <c r="D17" s="183">
        <v>4</v>
      </c>
      <c r="E17" s="183">
        <v>5</v>
      </c>
      <c r="F17" s="183">
        <v>6</v>
      </c>
      <c r="G17" s="183">
        <v>9</v>
      </c>
      <c r="H17" s="183">
        <v>10</v>
      </c>
      <c r="I17" s="183">
        <v>11</v>
      </c>
      <c r="J17" s="183">
        <v>12</v>
      </c>
      <c r="K17" s="183">
        <v>13</v>
      </c>
      <c r="L17" s="183">
        <v>14</v>
      </c>
      <c r="M17" s="183">
        <v>15</v>
      </c>
    </row>
    <row r="18" spans="1:13" x14ac:dyDescent="0.2">
      <c r="A18" s="184" t="s">
        <v>195</v>
      </c>
      <c r="B18" s="185">
        <v>649</v>
      </c>
      <c r="C18" s="186" t="s">
        <v>196</v>
      </c>
      <c r="D18" s="186" t="s">
        <v>197</v>
      </c>
      <c r="E18" s="184" t="s">
        <v>159</v>
      </c>
      <c r="F18" s="186" t="s">
        <v>33</v>
      </c>
      <c r="G18" s="187" t="s">
        <v>198</v>
      </c>
      <c r="H18" s="188">
        <v>-952700</v>
      </c>
      <c r="I18" s="184"/>
      <c r="J18" s="184"/>
      <c r="K18" s="184"/>
      <c r="L18" s="184"/>
      <c r="M18" s="187" t="s">
        <v>199</v>
      </c>
    </row>
    <row r="19" spans="1:13" x14ac:dyDescent="0.2">
      <c r="A19" s="184" t="s">
        <v>195</v>
      </c>
      <c r="B19" s="185">
        <v>650</v>
      </c>
      <c r="C19" s="186" t="s">
        <v>196</v>
      </c>
      <c r="D19" s="186" t="s">
        <v>197</v>
      </c>
      <c r="E19" s="178" t="s">
        <v>159</v>
      </c>
      <c r="F19" s="186" t="s">
        <v>33</v>
      </c>
      <c r="G19" s="187" t="s">
        <v>198</v>
      </c>
      <c r="H19" s="188">
        <v>952700</v>
      </c>
      <c r="I19" s="184"/>
      <c r="J19" s="184"/>
      <c r="K19" s="184"/>
      <c r="L19" s="184"/>
      <c r="M19" s="186" t="s">
        <v>203</v>
      </c>
    </row>
    <row r="20" spans="1:13" x14ac:dyDescent="0.2">
      <c r="A20" s="231" t="s">
        <v>189</v>
      </c>
      <c r="B20" s="232"/>
      <c r="C20" s="184"/>
      <c r="D20" s="184"/>
      <c r="E20" s="184"/>
      <c r="F20" s="184"/>
      <c r="G20" s="184"/>
      <c r="H20" s="188">
        <f>H18+H19</f>
        <v>0</v>
      </c>
      <c r="I20" s="184"/>
      <c r="J20" s="184"/>
      <c r="K20" s="184"/>
      <c r="L20" s="184"/>
      <c r="M20" s="184"/>
    </row>
    <row r="21" spans="1:13" ht="10.5" customHeight="1" x14ac:dyDescent="0.2">
      <c r="A21" s="181"/>
      <c r="B21" s="181"/>
      <c r="C21" s="181"/>
      <c r="D21" s="181"/>
      <c r="E21" s="181"/>
      <c r="F21" s="181"/>
      <c r="G21" s="181"/>
      <c r="H21" s="181"/>
      <c r="I21" s="181"/>
      <c r="J21" s="181"/>
    </row>
    <row r="22" spans="1:13" x14ac:dyDescent="0.2">
      <c r="A22" s="179" t="s">
        <v>200</v>
      </c>
    </row>
    <row r="24" spans="1:13" x14ac:dyDescent="0.2">
      <c r="A24" s="179" t="s">
        <v>131</v>
      </c>
      <c r="H24" s="178" t="s">
        <v>190</v>
      </c>
    </row>
    <row r="25" spans="1:13" x14ac:dyDescent="0.2">
      <c r="H25" s="178" t="s">
        <v>191</v>
      </c>
    </row>
    <row r="26" spans="1:13" x14ac:dyDescent="0.2">
      <c r="A26" s="179" t="s">
        <v>136</v>
      </c>
      <c r="H26" s="178" t="s">
        <v>190</v>
      </c>
    </row>
    <row r="27" spans="1:13" x14ac:dyDescent="0.2">
      <c r="H27" s="178" t="s">
        <v>191</v>
      </c>
    </row>
    <row r="28" spans="1:13" x14ac:dyDescent="0.2">
      <c r="A28" s="178" t="s">
        <v>192</v>
      </c>
      <c r="H28" s="178" t="s">
        <v>190</v>
      </c>
    </row>
    <row r="29" spans="1:13" x14ac:dyDescent="0.2">
      <c r="H29" s="178" t="s">
        <v>191</v>
      </c>
    </row>
  </sheetData>
  <mergeCells count="18">
    <mergeCell ref="M14:M16"/>
    <mergeCell ref="A20:B20"/>
    <mergeCell ref="L13:M13"/>
    <mergeCell ref="B14:B16"/>
    <mergeCell ref="C14:C16"/>
    <mergeCell ref="D14:D16"/>
    <mergeCell ref="E14:E16"/>
    <mergeCell ref="F14:F16"/>
    <mergeCell ref="H14:H16"/>
    <mergeCell ref="I14:I16"/>
    <mergeCell ref="J14:J16"/>
    <mergeCell ref="L14:L16"/>
    <mergeCell ref="B2:K2"/>
    <mergeCell ref="A13:A16"/>
    <mergeCell ref="B13:F13"/>
    <mergeCell ref="G13:G16"/>
    <mergeCell ref="H13:J13"/>
    <mergeCell ref="K13:K16"/>
  </mergeCells>
  <pageMargins left="0" right="0" top="0" bottom="0" header="0" footer="0"/>
  <pageSetup paperSize="9" scale="8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workbookViewId="0">
      <selection activeCell="E35" sqref="E35"/>
    </sheetView>
  </sheetViews>
  <sheetFormatPr defaultColWidth="9.140625" defaultRowHeight="12.75" x14ac:dyDescent="0.2"/>
  <cols>
    <col min="1" max="1" width="12.42578125" style="178" customWidth="1"/>
    <col min="2" max="2" width="19.28515625" style="178" customWidth="1"/>
    <col min="3" max="3" width="9.140625" style="178"/>
    <col min="4" max="4" width="9" style="178" customWidth="1"/>
    <col min="5" max="5" width="23" style="178" customWidth="1"/>
    <col min="6" max="6" width="9.85546875" style="178" customWidth="1"/>
    <col min="7" max="7" width="17.28515625" style="178" customWidth="1"/>
    <col min="8" max="8" width="11.5703125" style="178" customWidth="1"/>
    <col min="9" max="9" width="10.5703125" style="178" customWidth="1"/>
    <col min="10" max="10" width="12.5703125" style="178" customWidth="1"/>
    <col min="11" max="11" width="11.7109375" style="178" customWidth="1"/>
    <col min="12" max="12" width="10" style="178" customWidth="1"/>
    <col min="13" max="13" width="12" style="178" customWidth="1"/>
    <col min="14" max="256" width="9.140625" style="178"/>
    <col min="257" max="257" width="12.42578125" style="178" customWidth="1"/>
    <col min="258" max="258" width="15.85546875" style="178" customWidth="1"/>
    <col min="259" max="259" width="9.140625" style="178"/>
    <col min="260" max="260" width="9" style="178" customWidth="1"/>
    <col min="261" max="261" width="8.7109375" style="178" customWidth="1"/>
    <col min="262" max="262" width="9.85546875" style="178" customWidth="1"/>
    <col min="263" max="263" width="9.5703125" style="178" customWidth="1"/>
    <col min="264" max="264" width="8" style="178" customWidth="1"/>
    <col min="265" max="265" width="10.5703125" style="178" customWidth="1"/>
    <col min="266" max="266" width="12.5703125" style="178" customWidth="1"/>
    <col min="267" max="267" width="11.7109375" style="178" customWidth="1"/>
    <col min="268" max="268" width="10" style="178" customWidth="1"/>
    <col min="269" max="269" width="12" style="178" customWidth="1"/>
    <col min="270" max="512" width="9.140625" style="178"/>
    <col min="513" max="513" width="12.42578125" style="178" customWidth="1"/>
    <col min="514" max="514" width="15.85546875" style="178" customWidth="1"/>
    <col min="515" max="515" width="9.140625" style="178"/>
    <col min="516" max="516" width="9" style="178" customWidth="1"/>
    <col min="517" max="517" width="8.7109375" style="178" customWidth="1"/>
    <col min="518" max="518" width="9.85546875" style="178" customWidth="1"/>
    <col min="519" max="519" width="9.5703125" style="178" customWidth="1"/>
    <col min="520" max="520" width="8" style="178" customWidth="1"/>
    <col min="521" max="521" width="10.5703125" style="178" customWidth="1"/>
    <col min="522" max="522" width="12.5703125" style="178" customWidth="1"/>
    <col min="523" max="523" width="11.7109375" style="178" customWidth="1"/>
    <col min="524" max="524" width="10" style="178" customWidth="1"/>
    <col min="525" max="525" width="12" style="178" customWidth="1"/>
    <col min="526" max="768" width="9.140625" style="178"/>
    <col min="769" max="769" width="12.42578125" style="178" customWidth="1"/>
    <col min="770" max="770" width="15.85546875" style="178" customWidth="1"/>
    <col min="771" max="771" width="9.140625" style="178"/>
    <col min="772" max="772" width="9" style="178" customWidth="1"/>
    <col min="773" max="773" width="8.7109375" style="178" customWidth="1"/>
    <col min="774" max="774" width="9.85546875" style="178" customWidth="1"/>
    <col min="775" max="775" width="9.5703125" style="178" customWidth="1"/>
    <col min="776" max="776" width="8" style="178" customWidth="1"/>
    <col min="777" max="777" width="10.5703125" style="178" customWidth="1"/>
    <col min="778" max="778" width="12.5703125" style="178" customWidth="1"/>
    <col min="779" max="779" width="11.7109375" style="178" customWidth="1"/>
    <col min="780" max="780" width="10" style="178" customWidth="1"/>
    <col min="781" max="781" width="12" style="178" customWidth="1"/>
    <col min="782" max="1024" width="9.140625" style="178"/>
    <col min="1025" max="1025" width="12.42578125" style="178" customWidth="1"/>
    <col min="1026" max="1026" width="15.85546875" style="178" customWidth="1"/>
    <col min="1027" max="1027" width="9.140625" style="178"/>
    <col min="1028" max="1028" width="9" style="178" customWidth="1"/>
    <col min="1029" max="1029" width="8.7109375" style="178" customWidth="1"/>
    <col min="1030" max="1030" width="9.85546875" style="178" customWidth="1"/>
    <col min="1031" max="1031" width="9.5703125" style="178" customWidth="1"/>
    <col min="1032" max="1032" width="8" style="178" customWidth="1"/>
    <col min="1033" max="1033" width="10.5703125" style="178" customWidth="1"/>
    <col min="1034" max="1034" width="12.5703125" style="178" customWidth="1"/>
    <col min="1035" max="1035" width="11.7109375" style="178" customWidth="1"/>
    <col min="1036" max="1036" width="10" style="178" customWidth="1"/>
    <col min="1037" max="1037" width="12" style="178" customWidth="1"/>
    <col min="1038" max="1280" width="9.140625" style="178"/>
    <col min="1281" max="1281" width="12.42578125" style="178" customWidth="1"/>
    <col min="1282" max="1282" width="15.85546875" style="178" customWidth="1"/>
    <col min="1283" max="1283" width="9.140625" style="178"/>
    <col min="1284" max="1284" width="9" style="178" customWidth="1"/>
    <col min="1285" max="1285" width="8.7109375" style="178" customWidth="1"/>
    <col min="1286" max="1286" width="9.85546875" style="178" customWidth="1"/>
    <col min="1287" max="1287" width="9.5703125" style="178" customWidth="1"/>
    <col min="1288" max="1288" width="8" style="178" customWidth="1"/>
    <col min="1289" max="1289" width="10.5703125" style="178" customWidth="1"/>
    <col min="1290" max="1290" width="12.5703125" style="178" customWidth="1"/>
    <col min="1291" max="1291" width="11.7109375" style="178" customWidth="1"/>
    <col min="1292" max="1292" width="10" style="178" customWidth="1"/>
    <col min="1293" max="1293" width="12" style="178" customWidth="1"/>
    <col min="1294" max="1536" width="9.140625" style="178"/>
    <col min="1537" max="1537" width="12.42578125" style="178" customWidth="1"/>
    <col min="1538" max="1538" width="15.85546875" style="178" customWidth="1"/>
    <col min="1539" max="1539" width="9.140625" style="178"/>
    <col min="1540" max="1540" width="9" style="178" customWidth="1"/>
    <col min="1541" max="1541" width="8.7109375" style="178" customWidth="1"/>
    <col min="1542" max="1542" width="9.85546875" style="178" customWidth="1"/>
    <col min="1543" max="1543" width="9.5703125" style="178" customWidth="1"/>
    <col min="1544" max="1544" width="8" style="178" customWidth="1"/>
    <col min="1545" max="1545" width="10.5703125" style="178" customWidth="1"/>
    <col min="1546" max="1546" width="12.5703125" style="178" customWidth="1"/>
    <col min="1547" max="1547" width="11.7109375" style="178" customWidth="1"/>
    <col min="1548" max="1548" width="10" style="178" customWidth="1"/>
    <col min="1549" max="1549" width="12" style="178" customWidth="1"/>
    <col min="1550" max="1792" width="9.140625" style="178"/>
    <col min="1793" max="1793" width="12.42578125" style="178" customWidth="1"/>
    <col min="1794" max="1794" width="15.85546875" style="178" customWidth="1"/>
    <col min="1795" max="1795" width="9.140625" style="178"/>
    <col min="1796" max="1796" width="9" style="178" customWidth="1"/>
    <col min="1797" max="1797" width="8.7109375" style="178" customWidth="1"/>
    <col min="1798" max="1798" width="9.85546875" style="178" customWidth="1"/>
    <col min="1799" max="1799" width="9.5703125" style="178" customWidth="1"/>
    <col min="1800" max="1800" width="8" style="178" customWidth="1"/>
    <col min="1801" max="1801" width="10.5703125" style="178" customWidth="1"/>
    <col min="1802" max="1802" width="12.5703125" style="178" customWidth="1"/>
    <col min="1803" max="1803" width="11.7109375" style="178" customWidth="1"/>
    <col min="1804" max="1804" width="10" style="178" customWidth="1"/>
    <col min="1805" max="1805" width="12" style="178" customWidth="1"/>
    <col min="1806" max="2048" width="9.140625" style="178"/>
    <col min="2049" max="2049" width="12.42578125" style="178" customWidth="1"/>
    <col min="2050" max="2050" width="15.85546875" style="178" customWidth="1"/>
    <col min="2051" max="2051" width="9.140625" style="178"/>
    <col min="2052" max="2052" width="9" style="178" customWidth="1"/>
    <col min="2053" max="2053" width="8.7109375" style="178" customWidth="1"/>
    <col min="2054" max="2054" width="9.85546875" style="178" customWidth="1"/>
    <col min="2055" max="2055" width="9.5703125" style="178" customWidth="1"/>
    <col min="2056" max="2056" width="8" style="178" customWidth="1"/>
    <col min="2057" max="2057" width="10.5703125" style="178" customWidth="1"/>
    <col min="2058" max="2058" width="12.5703125" style="178" customWidth="1"/>
    <col min="2059" max="2059" width="11.7109375" style="178" customWidth="1"/>
    <col min="2060" max="2060" width="10" style="178" customWidth="1"/>
    <col min="2061" max="2061" width="12" style="178" customWidth="1"/>
    <col min="2062" max="2304" width="9.140625" style="178"/>
    <col min="2305" max="2305" width="12.42578125" style="178" customWidth="1"/>
    <col min="2306" max="2306" width="15.85546875" style="178" customWidth="1"/>
    <col min="2307" max="2307" width="9.140625" style="178"/>
    <col min="2308" max="2308" width="9" style="178" customWidth="1"/>
    <col min="2309" max="2309" width="8.7109375" style="178" customWidth="1"/>
    <col min="2310" max="2310" width="9.85546875" style="178" customWidth="1"/>
    <col min="2311" max="2311" width="9.5703125" style="178" customWidth="1"/>
    <col min="2312" max="2312" width="8" style="178" customWidth="1"/>
    <col min="2313" max="2313" width="10.5703125" style="178" customWidth="1"/>
    <col min="2314" max="2314" width="12.5703125" style="178" customWidth="1"/>
    <col min="2315" max="2315" width="11.7109375" style="178" customWidth="1"/>
    <col min="2316" max="2316" width="10" style="178" customWidth="1"/>
    <col min="2317" max="2317" width="12" style="178" customWidth="1"/>
    <col min="2318" max="2560" width="9.140625" style="178"/>
    <col min="2561" max="2561" width="12.42578125" style="178" customWidth="1"/>
    <col min="2562" max="2562" width="15.85546875" style="178" customWidth="1"/>
    <col min="2563" max="2563" width="9.140625" style="178"/>
    <col min="2564" max="2564" width="9" style="178" customWidth="1"/>
    <col min="2565" max="2565" width="8.7109375" style="178" customWidth="1"/>
    <col min="2566" max="2566" width="9.85546875" style="178" customWidth="1"/>
    <col min="2567" max="2567" width="9.5703125" style="178" customWidth="1"/>
    <col min="2568" max="2568" width="8" style="178" customWidth="1"/>
    <col min="2569" max="2569" width="10.5703125" style="178" customWidth="1"/>
    <col min="2570" max="2570" width="12.5703125" style="178" customWidth="1"/>
    <col min="2571" max="2571" width="11.7109375" style="178" customWidth="1"/>
    <col min="2572" max="2572" width="10" style="178" customWidth="1"/>
    <col min="2573" max="2573" width="12" style="178" customWidth="1"/>
    <col min="2574" max="2816" width="9.140625" style="178"/>
    <col min="2817" max="2817" width="12.42578125" style="178" customWidth="1"/>
    <col min="2818" max="2818" width="15.85546875" style="178" customWidth="1"/>
    <col min="2819" max="2819" width="9.140625" style="178"/>
    <col min="2820" max="2820" width="9" style="178" customWidth="1"/>
    <col min="2821" max="2821" width="8.7109375" style="178" customWidth="1"/>
    <col min="2822" max="2822" width="9.85546875" style="178" customWidth="1"/>
    <col min="2823" max="2823" width="9.5703125" style="178" customWidth="1"/>
    <col min="2824" max="2824" width="8" style="178" customWidth="1"/>
    <col min="2825" max="2825" width="10.5703125" style="178" customWidth="1"/>
    <col min="2826" max="2826" width="12.5703125" style="178" customWidth="1"/>
    <col min="2827" max="2827" width="11.7109375" style="178" customWidth="1"/>
    <col min="2828" max="2828" width="10" style="178" customWidth="1"/>
    <col min="2829" max="2829" width="12" style="178" customWidth="1"/>
    <col min="2830" max="3072" width="9.140625" style="178"/>
    <col min="3073" max="3073" width="12.42578125" style="178" customWidth="1"/>
    <col min="3074" max="3074" width="15.85546875" style="178" customWidth="1"/>
    <col min="3075" max="3075" width="9.140625" style="178"/>
    <col min="3076" max="3076" width="9" style="178" customWidth="1"/>
    <col min="3077" max="3077" width="8.7109375" style="178" customWidth="1"/>
    <col min="3078" max="3078" width="9.85546875" style="178" customWidth="1"/>
    <col min="3079" max="3079" width="9.5703125" style="178" customWidth="1"/>
    <col min="3080" max="3080" width="8" style="178" customWidth="1"/>
    <col min="3081" max="3081" width="10.5703125" style="178" customWidth="1"/>
    <col min="3082" max="3082" width="12.5703125" style="178" customWidth="1"/>
    <col min="3083" max="3083" width="11.7109375" style="178" customWidth="1"/>
    <col min="3084" max="3084" width="10" style="178" customWidth="1"/>
    <col min="3085" max="3085" width="12" style="178" customWidth="1"/>
    <col min="3086" max="3328" width="9.140625" style="178"/>
    <col min="3329" max="3329" width="12.42578125" style="178" customWidth="1"/>
    <col min="3330" max="3330" width="15.85546875" style="178" customWidth="1"/>
    <col min="3331" max="3331" width="9.140625" style="178"/>
    <col min="3332" max="3332" width="9" style="178" customWidth="1"/>
    <col min="3333" max="3333" width="8.7109375" style="178" customWidth="1"/>
    <col min="3334" max="3334" width="9.85546875" style="178" customWidth="1"/>
    <col min="3335" max="3335" width="9.5703125" style="178" customWidth="1"/>
    <col min="3336" max="3336" width="8" style="178" customWidth="1"/>
    <col min="3337" max="3337" width="10.5703125" style="178" customWidth="1"/>
    <col min="3338" max="3338" width="12.5703125" style="178" customWidth="1"/>
    <col min="3339" max="3339" width="11.7109375" style="178" customWidth="1"/>
    <col min="3340" max="3340" width="10" style="178" customWidth="1"/>
    <col min="3341" max="3341" width="12" style="178" customWidth="1"/>
    <col min="3342" max="3584" width="9.140625" style="178"/>
    <col min="3585" max="3585" width="12.42578125" style="178" customWidth="1"/>
    <col min="3586" max="3586" width="15.85546875" style="178" customWidth="1"/>
    <col min="3587" max="3587" width="9.140625" style="178"/>
    <col min="3588" max="3588" width="9" style="178" customWidth="1"/>
    <col min="3589" max="3589" width="8.7109375" style="178" customWidth="1"/>
    <col min="3590" max="3590" width="9.85546875" style="178" customWidth="1"/>
    <col min="3591" max="3591" width="9.5703125" style="178" customWidth="1"/>
    <col min="3592" max="3592" width="8" style="178" customWidth="1"/>
    <col min="3593" max="3593" width="10.5703125" style="178" customWidth="1"/>
    <col min="3594" max="3594" width="12.5703125" style="178" customWidth="1"/>
    <col min="3595" max="3595" width="11.7109375" style="178" customWidth="1"/>
    <col min="3596" max="3596" width="10" style="178" customWidth="1"/>
    <col min="3597" max="3597" width="12" style="178" customWidth="1"/>
    <col min="3598" max="3840" width="9.140625" style="178"/>
    <col min="3841" max="3841" width="12.42578125" style="178" customWidth="1"/>
    <col min="3842" max="3842" width="15.85546875" style="178" customWidth="1"/>
    <col min="3843" max="3843" width="9.140625" style="178"/>
    <col min="3844" max="3844" width="9" style="178" customWidth="1"/>
    <col min="3845" max="3845" width="8.7109375" style="178" customWidth="1"/>
    <col min="3846" max="3846" width="9.85546875" style="178" customWidth="1"/>
    <col min="3847" max="3847" width="9.5703125" style="178" customWidth="1"/>
    <col min="3848" max="3848" width="8" style="178" customWidth="1"/>
    <col min="3849" max="3849" width="10.5703125" style="178" customWidth="1"/>
    <col min="3850" max="3850" width="12.5703125" style="178" customWidth="1"/>
    <col min="3851" max="3851" width="11.7109375" style="178" customWidth="1"/>
    <col min="3852" max="3852" width="10" style="178" customWidth="1"/>
    <col min="3853" max="3853" width="12" style="178" customWidth="1"/>
    <col min="3854" max="4096" width="9.140625" style="178"/>
    <col min="4097" max="4097" width="12.42578125" style="178" customWidth="1"/>
    <col min="4098" max="4098" width="15.85546875" style="178" customWidth="1"/>
    <col min="4099" max="4099" width="9.140625" style="178"/>
    <col min="4100" max="4100" width="9" style="178" customWidth="1"/>
    <col min="4101" max="4101" width="8.7109375" style="178" customWidth="1"/>
    <col min="4102" max="4102" width="9.85546875" style="178" customWidth="1"/>
    <col min="4103" max="4103" width="9.5703125" style="178" customWidth="1"/>
    <col min="4104" max="4104" width="8" style="178" customWidth="1"/>
    <col min="4105" max="4105" width="10.5703125" style="178" customWidth="1"/>
    <col min="4106" max="4106" width="12.5703125" style="178" customWidth="1"/>
    <col min="4107" max="4107" width="11.7109375" style="178" customWidth="1"/>
    <col min="4108" max="4108" width="10" style="178" customWidth="1"/>
    <col min="4109" max="4109" width="12" style="178" customWidth="1"/>
    <col min="4110" max="4352" width="9.140625" style="178"/>
    <col min="4353" max="4353" width="12.42578125" style="178" customWidth="1"/>
    <col min="4354" max="4354" width="15.85546875" style="178" customWidth="1"/>
    <col min="4355" max="4355" width="9.140625" style="178"/>
    <col min="4356" max="4356" width="9" style="178" customWidth="1"/>
    <col min="4357" max="4357" width="8.7109375" style="178" customWidth="1"/>
    <col min="4358" max="4358" width="9.85546875" style="178" customWidth="1"/>
    <col min="4359" max="4359" width="9.5703125" style="178" customWidth="1"/>
    <col min="4360" max="4360" width="8" style="178" customWidth="1"/>
    <col min="4361" max="4361" width="10.5703125" style="178" customWidth="1"/>
    <col min="4362" max="4362" width="12.5703125" style="178" customWidth="1"/>
    <col min="4363" max="4363" width="11.7109375" style="178" customWidth="1"/>
    <col min="4364" max="4364" width="10" style="178" customWidth="1"/>
    <col min="4365" max="4365" width="12" style="178" customWidth="1"/>
    <col min="4366" max="4608" width="9.140625" style="178"/>
    <col min="4609" max="4609" width="12.42578125" style="178" customWidth="1"/>
    <col min="4610" max="4610" width="15.85546875" style="178" customWidth="1"/>
    <col min="4611" max="4611" width="9.140625" style="178"/>
    <col min="4612" max="4612" width="9" style="178" customWidth="1"/>
    <col min="4613" max="4613" width="8.7109375" style="178" customWidth="1"/>
    <col min="4614" max="4614" width="9.85546875" style="178" customWidth="1"/>
    <col min="4615" max="4615" width="9.5703125" style="178" customWidth="1"/>
    <col min="4616" max="4616" width="8" style="178" customWidth="1"/>
    <col min="4617" max="4617" width="10.5703125" style="178" customWidth="1"/>
    <col min="4618" max="4618" width="12.5703125" style="178" customWidth="1"/>
    <col min="4619" max="4619" width="11.7109375" style="178" customWidth="1"/>
    <col min="4620" max="4620" width="10" style="178" customWidth="1"/>
    <col min="4621" max="4621" width="12" style="178" customWidth="1"/>
    <col min="4622" max="4864" width="9.140625" style="178"/>
    <col min="4865" max="4865" width="12.42578125" style="178" customWidth="1"/>
    <col min="4866" max="4866" width="15.85546875" style="178" customWidth="1"/>
    <col min="4867" max="4867" width="9.140625" style="178"/>
    <col min="4868" max="4868" width="9" style="178" customWidth="1"/>
    <col min="4869" max="4869" width="8.7109375" style="178" customWidth="1"/>
    <col min="4870" max="4870" width="9.85546875" style="178" customWidth="1"/>
    <col min="4871" max="4871" width="9.5703125" style="178" customWidth="1"/>
    <col min="4872" max="4872" width="8" style="178" customWidth="1"/>
    <col min="4873" max="4873" width="10.5703125" style="178" customWidth="1"/>
    <col min="4874" max="4874" width="12.5703125" style="178" customWidth="1"/>
    <col min="4875" max="4875" width="11.7109375" style="178" customWidth="1"/>
    <col min="4876" max="4876" width="10" style="178" customWidth="1"/>
    <col min="4877" max="4877" width="12" style="178" customWidth="1"/>
    <col min="4878" max="5120" width="9.140625" style="178"/>
    <col min="5121" max="5121" width="12.42578125" style="178" customWidth="1"/>
    <col min="5122" max="5122" width="15.85546875" style="178" customWidth="1"/>
    <col min="5123" max="5123" width="9.140625" style="178"/>
    <col min="5124" max="5124" width="9" style="178" customWidth="1"/>
    <col min="5125" max="5125" width="8.7109375" style="178" customWidth="1"/>
    <col min="5126" max="5126" width="9.85546875" style="178" customWidth="1"/>
    <col min="5127" max="5127" width="9.5703125" style="178" customWidth="1"/>
    <col min="5128" max="5128" width="8" style="178" customWidth="1"/>
    <col min="5129" max="5129" width="10.5703125" style="178" customWidth="1"/>
    <col min="5130" max="5130" width="12.5703125" style="178" customWidth="1"/>
    <col min="5131" max="5131" width="11.7109375" style="178" customWidth="1"/>
    <col min="5132" max="5132" width="10" style="178" customWidth="1"/>
    <col min="5133" max="5133" width="12" style="178" customWidth="1"/>
    <col min="5134" max="5376" width="9.140625" style="178"/>
    <col min="5377" max="5377" width="12.42578125" style="178" customWidth="1"/>
    <col min="5378" max="5378" width="15.85546875" style="178" customWidth="1"/>
    <col min="5379" max="5379" width="9.140625" style="178"/>
    <col min="5380" max="5380" width="9" style="178" customWidth="1"/>
    <col min="5381" max="5381" width="8.7109375" style="178" customWidth="1"/>
    <col min="5382" max="5382" width="9.85546875" style="178" customWidth="1"/>
    <col min="5383" max="5383" width="9.5703125" style="178" customWidth="1"/>
    <col min="5384" max="5384" width="8" style="178" customWidth="1"/>
    <col min="5385" max="5385" width="10.5703125" style="178" customWidth="1"/>
    <col min="5386" max="5386" width="12.5703125" style="178" customWidth="1"/>
    <col min="5387" max="5387" width="11.7109375" style="178" customWidth="1"/>
    <col min="5388" max="5388" width="10" style="178" customWidth="1"/>
    <col min="5389" max="5389" width="12" style="178" customWidth="1"/>
    <col min="5390" max="5632" width="9.140625" style="178"/>
    <col min="5633" max="5633" width="12.42578125" style="178" customWidth="1"/>
    <col min="5634" max="5634" width="15.85546875" style="178" customWidth="1"/>
    <col min="5635" max="5635" width="9.140625" style="178"/>
    <col min="5636" max="5636" width="9" style="178" customWidth="1"/>
    <col min="5637" max="5637" width="8.7109375" style="178" customWidth="1"/>
    <col min="5638" max="5638" width="9.85546875" style="178" customWidth="1"/>
    <col min="5639" max="5639" width="9.5703125" style="178" customWidth="1"/>
    <col min="5640" max="5640" width="8" style="178" customWidth="1"/>
    <col min="5641" max="5641" width="10.5703125" style="178" customWidth="1"/>
    <col min="5642" max="5642" width="12.5703125" style="178" customWidth="1"/>
    <col min="5643" max="5643" width="11.7109375" style="178" customWidth="1"/>
    <col min="5644" max="5644" width="10" style="178" customWidth="1"/>
    <col min="5645" max="5645" width="12" style="178" customWidth="1"/>
    <col min="5646" max="5888" width="9.140625" style="178"/>
    <col min="5889" max="5889" width="12.42578125" style="178" customWidth="1"/>
    <col min="5890" max="5890" width="15.85546875" style="178" customWidth="1"/>
    <col min="5891" max="5891" width="9.140625" style="178"/>
    <col min="5892" max="5892" width="9" style="178" customWidth="1"/>
    <col min="5893" max="5893" width="8.7109375" style="178" customWidth="1"/>
    <col min="5894" max="5894" width="9.85546875" style="178" customWidth="1"/>
    <col min="5895" max="5895" width="9.5703125" style="178" customWidth="1"/>
    <col min="5896" max="5896" width="8" style="178" customWidth="1"/>
    <col min="5897" max="5897" width="10.5703125" style="178" customWidth="1"/>
    <col min="5898" max="5898" width="12.5703125" style="178" customWidth="1"/>
    <col min="5899" max="5899" width="11.7109375" style="178" customWidth="1"/>
    <col min="5900" max="5900" width="10" style="178" customWidth="1"/>
    <col min="5901" max="5901" width="12" style="178" customWidth="1"/>
    <col min="5902" max="6144" width="9.140625" style="178"/>
    <col min="6145" max="6145" width="12.42578125" style="178" customWidth="1"/>
    <col min="6146" max="6146" width="15.85546875" style="178" customWidth="1"/>
    <col min="6147" max="6147" width="9.140625" style="178"/>
    <col min="6148" max="6148" width="9" style="178" customWidth="1"/>
    <col min="6149" max="6149" width="8.7109375" style="178" customWidth="1"/>
    <col min="6150" max="6150" width="9.85546875" style="178" customWidth="1"/>
    <col min="6151" max="6151" width="9.5703125" style="178" customWidth="1"/>
    <col min="6152" max="6152" width="8" style="178" customWidth="1"/>
    <col min="6153" max="6153" width="10.5703125" style="178" customWidth="1"/>
    <col min="6154" max="6154" width="12.5703125" style="178" customWidth="1"/>
    <col min="6155" max="6155" width="11.7109375" style="178" customWidth="1"/>
    <col min="6156" max="6156" width="10" style="178" customWidth="1"/>
    <col min="6157" max="6157" width="12" style="178" customWidth="1"/>
    <col min="6158" max="6400" width="9.140625" style="178"/>
    <col min="6401" max="6401" width="12.42578125" style="178" customWidth="1"/>
    <col min="6402" max="6402" width="15.85546875" style="178" customWidth="1"/>
    <col min="6403" max="6403" width="9.140625" style="178"/>
    <col min="6404" max="6404" width="9" style="178" customWidth="1"/>
    <col min="6405" max="6405" width="8.7109375" style="178" customWidth="1"/>
    <col min="6406" max="6406" width="9.85546875" style="178" customWidth="1"/>
    <col min="6407" max="6407" width="9.5703125" style="178" customWidth="1"/>
    <col min="6408" max="6408" width="8" style="178" customWidth="1"/>
    <col min="6409" max="6409" width="10.5703125" style="178" customWidth="1"/>
    <col min="6410" max="6410" width="12.5703125" style="178" customWidth="1"/>
    <col min="6411" max="6411" width="11.7109375" style="178" customWidth="1"/>
    <col min="6412" max="6412" width="10" style="178" customWidth="1"/>
    <col min="6413" max="6413" width="12" style="178" customWidth="1"/>
    <col min="6414" max="6656" width="9.140625" style="178"/>
    <col min="6657" max="6657" width="12.42578125" style="178" customWidth="1"/>
    <col min="6658" max="6658" width="15.85546875" style="178" customWidth="1"/>
    <col min="6659" max="6659" width="9.140625" style="178"/>
    <col min="6660" max="6660" width="9" style="178" customWidth="1"/>
    <col min="6661" max="6661" width="8.7109375" style="178" customWidth="1"/>
    <col min="6662" max="6662" width="9.85546875" style="178" customWidth="1"/>
    <col min="6663" max="6663" width="9.5703125" style="178" customWidth="1"/>
    <col min="6664" max="6664" width="8" style="178" customWidth="1"/>
    <col min="6665" max="6665" width="10.5703125" style="178" customWidth="1"/>
    <col min="6666" max="6666" width="12.5703125" style="178" customWidth="1"/>
    <col min="6667" max="6667" width="11.7109375" style="178" customWidth="1"/>
    <col min="6668" max="6668" width="10" style="178" customWidth="1"/>
    <col min="6669" max="6669" width="12" style="178" customWidth="1"/>
    <col min="6670" max="6912" width="9.140625" style="178"/>
    <col min="6913" max="6913" width="12.42578125" style="178" customWidth="1"/>
    <col min="6914" max="6914" width="15.85546875" style="178" customWidth="1"/>
    <col min="6915" max="6915" width="9.140625" style="178"/>
    <col min="6916" max="6916" width="9" style="178" customWidth="1"/>
    <col min="6917" max="6917" width="8.7109375" style="178" customWidth="1"/>
    <col min="6918" max="6918" width="9.85546875" style="178" customWidth="1"/>
    <col min="6919" max="6919" width="9.5703125" style="178" customWidth="1"/>
    <col min="6920" max="6920" width="8" style="178" customWidth="1"/>
    <col min="6921" max="6921" width="10.5703125" style="178" customWidth="1"/>
    <col min="6922" max="6922" width="12.5703125" style="178" customWidth="1"/>
    <col min="6923" max="6923" width="11.7109375" style="178" customWidth="1"/>
    <col min="6924" max="6924" width="10" style="178" customWidth="1"/>
    <col min="6925" max="6925" width="12" style="178" customWidth="1"/>
    <col min="6926" max="7168" width="9.140625" style="178"/>
    <col min="7169" max="7169" width="12.42578125" style="178" customWidth="1"/>
    <col min="7170" max="7170" width="15.85546875" style="178" customWidth="1"/>
    <col min="7171" max="7171" width="9.140625" style="178"/>
    <col min="7172" max="7172" width="9" style="178" customWidth="1"/>
    <col min="7173" max="7173" width="8.7109375" style="178" customWidth="1"/>
    <col min="7174" max="7174" width="9.85546875" style="178" customWidth="1"/>
    <col min="7175" max="7175" width="9.5703125" style="178" customWidth="1"/>
    <col min="7176" max="7176" width="8" style="178" customWidth="1"/>
    <col min="7177" max="7177" width="10.5703125" style="178" customWidth="1"/>
    <col min="7178" max="7178" width="12.5703125" style="178" customWidth="1"/>
    <col min="7179" max="7179" width="11.7109375" style="178" customWidth="1"/>
    <col min="7180" max="7180" width="10" style="178" customWidth="1"/>
    <col min="7181" max="7181" width="12" style="178" customWidth="1"/>
    <col min="7182" max="7424" width="9.140625" style="178"/>
    <col min="7425" max="7425" width="12.42578125" style="178" customWidth="1"/>
    <col min="7426" max="7426" width="15.85546875" style="178" customWidth="1"/>
    <col min="7427" max="7427" width="9.140625" style="178"/>
    <col min="7428" max="7428" width="9" style="178" customWidth="1"/>
    <col min="7429" max="7429" width="8.7109375" style="178" customWidth="1"/>
    <col min="7430" max="7430" width="9.85546875" style="178" customWidth="1"/>
    <col min="7431" max="7431" width="9.5703125" style="178" customWidth="1"/>
    <col min="7432" max="7432" width="8" style="178" customWidth="1"/>
    <col min="7433" max="7433" width="10.5703125" style="178" customWidth="1"/>
    <col min="7434" max="7434" width="12.5703125" style="178" customWidth="1"/>
    <col min="7435" max="7435" width="11.7109375" style="178" customWidth="1"/>
    <col min="7436" max="7436" width="10" style="178" customWidth="1"/>
    <col min="7437" max="7437" width="12" style="178" customWidth="1"/>
    <col min="7438" max="7680" width="9.140625" style="178"/>
    <col min="7681" max="7681" width="12.42578125" style="178" customWidth="1"/>
    <col min="7682" max="7682" width="15.85546875" style="178" customWidth="1"/>
    <col min="7683" max="7683" width="9.140625" style="178"/>
    <col min="7684" max="7684" width="9" style="178" customWidth="1"/>
    <col min="7685" max="7685" width="8.7109375" style="178" customWidth="1"/>
    <col min="7686" max="7686" width="9.85546875" style="178" customWidth="1"/>
    <col min="7687" max="7687" width="9.5703125" style="178" customWidth="1"/>
    <col min="7688" max="7688" width="8" style="178" customWidth="1"/>
    <col min="7689" max="7689" width="10.5703125" style="178" customWidth="1"/>
    <col min="7690" max="7690" width="12.5703125" style="178" customWidth="1"/>
    <col min="7691" max="7691" width="11.7109375" style="178" customWidth="1"/>
    <col min="7692" max="7692" width="10" style="178" customWidth="1"/>
    <col min="7693" max="7693" width="12" style="178" customWidth="1"/>
    <col min="7694" max="7936" width="9.140625" style="178"/>
    <col min="7937" max="7937" width="12.42578125" style="178" customWidth="1"/>
    <col min="7938" max="7938" width="15.85546875" style="178" customWidth="1"/>
    <col min="7939" max="7939" width="9.140625" style="178"/>
    <col min="7940" max="7940" width="9" style="178" customWidth="1"/>
    <col min="7941" max="7941" width="8.7109375" style="178" customWidth="1"/>
    <col min="7942" max="7942" width="9.85546875" style="178" customWidth="1"/>
    <col min="7943" max="7943" width="9.5703125" style="178" customWidth="1"/>
    <col min="7944" max="7944" width="8" style="178" customWidth="1"/>
    <col min="7945" max="7945" width="10.5703125" style="178" customWidth="1"/>
    <col min="7946" max="7946" width="12.5703125" style="178" customWidth="1"/>
    <col min="7947" max="7947" width="11.7109375" style="178" customWidth="1"/>
    <col min="7948" max="7948" width="10" style="178" customWidth="1"/>
    <col min="7949" max="7949" width="12" style="178" customWidth="1"/>
    <col min="7950" max="8192" width="9.140625" style="178"/>
    <col min="8193" max="8193" width="12.42578125" style="178" customWidth="1"/>
    <col min="8194" max="8194" width="15.85546875" style="178" customWidth="1"/>
    <col min="8195" max="8195" width="9.140625" style="178"/>
    <col min="8196" max="8196" width="9" style="178" customWidth="1"/>
    <col min="8197" max="8197" width="8.7109375" style="178" customWidth="1"/>
    <col min="8198" max="8198" width="9.85546875" style="178" customWidth="1"/>
    <col min="8199" max="8199" width="9.5703125" style="178" customWidth="1"/>
    <col min="8200" max="8200" width="8" style="178" customWidth="1"/>
    <col min="8201" max="8201" width="10.5703125" style="178" customWidth="1"/>
    <col min="8202" max="8202" width="12.5703125" style="178" customWidth="1"/>
    <col min="8203" max="8203" width="11.7109375" style="178" customWidth="1"/>
    <col min="8204" max="8204" width="10" style="178" customWidth="1"/>
    <col min="8205" max="8205" width="12" style="178" customWidth="1"/>
    <col min="8206" max="8448" width="9.140625" style="178"/>
    <col min="8449" max="8449" width="12.42578125" style="178" customWidth="1"/>
    <col min="8450" max="8450" width="15.85546875" style="178" customWidth="1"/>
    <col min="8451" max="8451" width="9.140625" style="178"/>
    <col min="8452" max="8452" width="9" style="178" customWidth="1"/>
    <col min="8453" max="8453" width="8.7109375" style="178" customWidth="1"/>
    <col min="8454" max="8454" width="9.85546875" style="178" customWidth="1"/>
    <col min="8455" max="8455" width="9.5703125" style="178" customWidth="1"/>
    <col min="8456" max="8456" width="8" style="178" customWidth="1"/>
    <col min="8457" max="8457" width="10.5703125" style="178" customWidth="1"/>
    <col min="8458" max="8458" width="12.5703125" style="178" customWidth="1"/>
    <col min="8459" max="8459" width="11.7109375" style="178" customWidth="1"/>
    <col min="8460" max="8460" width="10" style="178" customWidth="1"/>
    <col min="8461" max="8461" width="12" style="178" customWidth="1"/>
    <col min="8462" max="8704" width="9.140625" style="178"/>
    <col min="8705" max="8705" width="12.42578125" style="178" customWidth="1"/>
    <col min="8706" max="8706" width="15.85546875" style="178" customWidth="1"/>
    <col min="8707" max="8707" width="9.140625" style="178"/>
    <col min="8708" max="8708" width="9" style="178" customWidth="1"/>
    <col min="8709" max="8709" width="8.7109375" style="178" customWidth="1"/>
    <col min="8710" max="8710" width="9.85546875" style="178" customWidth="1"/>
    <col min="8711" max="8711" width="9.5703125" style="178" customWidth="1"/>
    <col min="8712" max="8712" width="8" style="178" customWidth="1"/>
    <col min="8713" max="8713" width="10.5703125" style="178" customWidth="1"/>
    <col min="8714" max="8714" width="12.5703125" style="178" customWidth="1"/>
    <col min="8715" max="8715" width="11.7109375" style="178" customWidth="1"/>
    <col min="8716" max="8716" width="10" style="178" customWidth="1"/>
    <col min="8717" max="8717" width="12" style="178" customWidth="1"/>
    <col min="8718" max="8960" width="9.140625" style="178"/>
    <col min="8961" max="8961" width="12.42578125" style="178" customWidth="1"/>
    <col min="8962" max="8962" width="15.85546875" style="178" customWidth="1"/>
    <col min="8963" max="8963" width="9.140625" style="178"/>
    <col min="8964" max="8964" width="9" style="178" customWidth="1"/>
    <col min="8965" max="8965" width="8.7109375" style="178" customWidth="1"/>
    <col min="8966" max="8966" width="9.85546875" style="178" customWidth="1"/>
    <col min="8967" max="8967" width="9.5703125" style="178" customWidth="1"/>
    <col min="8968" max="8968" width="8" style="178" customWidth="1"/>
    <col min="8969" max="8969" width="10.5703125" style="178" customWidth="1"/>
    <col min="8970" max="8970" width="12.5703125" style="178" customWidth="1"/>
    <col min="8971" max="8971" width="11.7109375" style="178" customWidth="1"/>
    <col min="8972" max="8972" width="10" style="178" customWidth="1"/>
    <col min="8973" max="8973" width="12" style="178" customWidth="1"/>
    <col min="8974" max="9216" width="9.140625" style="178"/>
    <col min="9217" max="9217" width="12.42578125" style="178" customWidth="1"/>
    <col min="9218" max="9218" width="15.85546875" style="178" customWidth="1"/>
    <col min="9219" max="9219" width="9.140625" style="178"/>
    <col min="9220" max="9220" width="9" style="178" customWidth="1"/>
    <col min="9221" max="9221" width="8.7109375" style="178" customWidth="1"/>
    <col min="9222" max="9222" width="9.85546875" style="178" customWidth="1"/>
    <col min="9223" max="9223" width="9.5703125" style="178" customWidth="1"/>
    <col min="9224" max="9224" width="8" style="178" customWidth="1"/>
    <col min="9225" max="9225" width="10.5703125" style="178" customWidth="1"/>
    <col min="9226" max="9226" width="12.5703125" style="178" customWidth="1"/>
    <col min="9227" max="9227" width="11.7109375" style="178" customWidth="1"/>
    <col min="9228" max="9228" width="10" style="178" customWidth="1"/>
    <col min="9229" max="9229" width="12" style="178" customWidth="1"/>
    <col min="9230" max="9472" width="9.140625" style="178"/>
    <col min="9473" max="9473" width="12.42578125" style="178" customWidth="1"/>
    <col min="9474" max="9474" width="15.85546875" style="178" customWidth="1"/>
    <col min="9475" max="9475" width="9.140625" style="178"/>
    <col min="9476" max="9476" width="9" style="178" customWidth="1"/>
    <col min="9477" max="9477" width="8.7109375" style="178" customWidth="1"/>
    <col min="9478" max="9478" width="9.85546875" style="178" customWidth="1"/>
    <col min="9479" max="9479" width="9.5703125" style="178" customWidth="1"/>
    <col min="9480" max="9480" width="8" style="178" customWidth="1"/>
    <col min="9481" max="9481" width="10.5703125" style="178" customWidth="1"/>
    <col min="9482" max="9482" width="12.5703125" style="178" customWidth="1"/>
    <col min="9483" max="9483" width="11.7109375" style="178" customWidth="1"/>
    <col min="9484" max="9484" width="10" style="178" customWidth="1"/>
    <col min="9485" max="9485" width="12" style="178" customWidth="1"/>
    <col min="9486" max="9728" width="9.140625" style="178"/>
    <col min="9729" max="9729" width="12.42578125" style="178" customWidth="1"/>
    <col min="9730" max="9730" width="15.85546875" style="178" customWidth="1"/>
    <col min="9731" max="9731" width="9.140625" style="178"/>
    <col min="9732" max="9732" width="9" style="178" customWidth="1"/>
    <col min="9733" max="9733" width="8.7109375" style="178" customWidth="1"/>
    <col min="9734" max="9734" width="9.85546875" style="178" customWidth="1"/>
    <col min="9735" max="9735" width="9.5703125" style="178" customWidth="1"/>
    <col min="9736" max="9736" width="8" style="178" customWidth="1"/>
    <col min="9737" max="9737" width="10.5703125" style="178" customWidth="1"/>
    <col min="9738" max="9738" width="12.5703125" style="178" customWidth="1"/>
    <col min="9739" max="9739" width="11.7109375" style="178" customWidth="1"/>
    <col min="9740" max="9740" width="10" style="178" customWidth="1"/>
    <col min="9741" max="9741" width="12" style="178" customWidth="1"/>
    <col min="9742" max="9984" width="9.140625" style="178"/>
    <col min="9985" max="9985" width="12.42578125" style="178" customWidth="1"/>
    <col min="9986" max="9986" width="15.85546875" style="178" customWidth="1"/>
    <col min="9987" max="9987" width="9.140625" style="178"/>
    <col min="9988" max="9988" width="9" style="178" customWidth="1"/>
    <col min="9989" max="9989" width="8.7109375" style="178" customWidth="1"/>
    <col min="9990" max="9990" width="9.85546875" style="178" customWidth="1"/>
    <col min="9991" max="9991" width="9.5703125" style="178" customWidth="1"/>
    <col min="9992" max="9992" width="8" style="178" customWidth="1"/>
    <col min="9993" max="9993" width="10.5703125" style="178" customWidth="1"/>
    <col min="9994" max="9994" width="12.5703125" style="178" customWidth="1"/>
    <col min="9995" max="9995" width="11.7109375" style="178" customWidth="1"/>
    <col min="9996" max="9996" width="10" style="178" customWidth="1"/>
    <col min="9997" max="9997" width="12" style="178" customWidth="1"/>
    <col min="9998" max="10240" width="9.140625" style="178"/>
    <col min="10241" max="10241" width="12.42578125" style="178" customWidth="1"/>
    <col min="10242" max="10242" width="15.85546875" style="178" customWidth="1"/>
    <col min="10243" max="10243" width="9.140625" style="178"/>
    <col min="10244" max="10244" width="9" style="178" customWidth="1"/>
    <col min="10245" max="10245" width="8.7109375" style="178" customWidth="1"/>
    <col min="10246" max="10246" width="9.85546875" style="178" customWidth="1"/>
    <col min="10247" max="10247" width="9.5703125" style="178" customWidth="1"/>
    <col min="10248" max="10248" width="8" style="178" customWidth="1"/>
    <col min="10249" max="10249" width="10.5703125" style="178" customWidth="1"/>
    <col min="10250" max="10250" width="12.5703125" style="178" customWidth="1"/>
    <col min="10251" max="10251" width="11.7109375" style="178" customWidth="1"/>
    <col min="10252" max="10252" width="10" style="178" customWidth="1"/>
    <col min="10253" max="10253" width="12" style="178" customWidth="1"/>
    <col min="10254" max="10496" width="9.140625" style="178"/>
    <col min="10497" max="10497" width="12.42578125" style="178" customWidth="1"/>
    <col min="10498" max="10498" width="15.85546875" style="178" customWidth="1"/>
    <col min="10499" max="10499" width="9.140625" style="178"/>
    <col min="10500" max="10500" width="9" style="178" customWidth="1"/>
    <col min="10501" max="10501" width="8.7109375" style="178" customWidth="1"/>
    <col min="10502" max="10502" width="9.85546875" style="178" customWidth="1"/>
    <col min="10503" max="10503" width="9.5703125" style="178" customWidth="1"/>
    <col min="10504" max="10504" width="8" style="178" customWidth="1"/>
    <col min="10505" max="10505" width="10.5703125" style="178" customWidth="1"/>
    <col min="10506" max="10506" width="12.5703125" style="178" customWidth="1"/>
    <col min="10507" max="10507" width="11.7109375" style="178" customWidth="1"/>
    <col min="10508" max="10508" width="10" style="178" customWidth="1"/>
    <col min="10509" max="10509" width="12" style="178" customWidth="1"/>
    <col min="10510" max="10752" width="9.140625" style="178"/>
    <col min="10753" max="10753" width="12.42578125" style="178" customWidth="1"/>
    <col min="10754" max="10754" width="15.85546875" style="178" customWidth="1"/>
    <col min="10755" max="10755" width="9.140625" style="178"/>
    <col min="10756" max="10756" width="9" style="178" customWidth="1"/>
    <col min="10757" max="10757" width="8.7109375" style="178" customWidth="1"/>
    <col min="10758" max="10758" width="9.85546875" style="178" customWidth="1"/>
    <col min="10759" max="10759" width="9.5703125" style="178" customWidth="1"/>
    <col min="10760" max="10760" width="8" style="178" customWidth="1"/>
    <col min="10761" max="10761" width="10.5703125" style="178" customWidth="1"/>
    <col min="10762" max="10762" width="12.5703125" style="178" customWidth="1"/>
    <col min="10763" max="10763" width="11.7109375" style="178" customWidth="1"/>
    <col min="10764" max="10764" width="10" style="178" customWidth="1"/>
    <col min="10765" max="10765" width="12" style="178" customWidth="1"/>
    <col min="10766" max="11008" width="9.140625" style="178"/>
    <col min="11009" max="11009" width="12.42578125" style="178" customWidth="1"/>
    <col min="11010" max="11010" width="15.85546875" style="178" customWidth="1"/>
    <col min="11011" max="11011" width="9.140625" style="178"/>
    <col min="11012" max="11012" width="9" style="178" customWidth="1"/>
    <col min="11013" max="11013" width="8.7109375" style="178" customWidth="1"/>
    <col min="11014" max="11014" width="9.85546875" style="178" customWidth="1"/>
    <col min="11015" max="11015" width="9.5703125" style="178" customWidth="1"/>
    <col min="11016" max="11016" width="8" style="178" customWidth="1"/>
    <col min="11017" max="11017" width="10.5703125" style="178" customWidth="1"/>
    <col min="11018" max="11018" width="12.5703125" style="178" customWidth="1"/>
    <col min="11019" max="11019" width="11.7109375" style="178" customWidth="1"/>
    <col min="11020" max="11020" width="10" style="178" customWidth="1"/>
    <col min="11021" max="11021" width="12" style="178" customWidth="1"/>
    <col min="11022" max="11264" width="9.140625" style="178"/>
    <col min="11265" max="11265" width="12.42578125" style="178" customWidth="1"/>
    <col min="11266" max="11266" width="15.85546875" style="178" customWidth="1"/>
    <col min="11267" max="11267" width="9.140625" style="178"/>
    <col min="11268" max="11268" width="9" style="178" customWidth="1"/>
    <col min="11269" max="11269" width="8.7109375" style="178" customWidth="1"/>
    <col min="11270" max="11270" width="9.85546875" style="178" customWidth="1"/>
    <col min="11271" max="11271" width="9.5703125" style="178" customWidth="1"/>
    <col min="11272" max="11272" width="8" style="178" customWidth="1"/>
    <col min="11273" max="11273" width="10.5703125" style="178" customWidth="1"/>
    <col min="11274" max="11274" width="12.5703125" style="178" customWidth="1"/>
    <col min="11275" max="11275" width="11.7109375" style="178" customWidth="1"/>
    <col min="11276" max="11276" width="10" style="178" customWidth="1"/>
    <col min="11277" max="11277" width="12" style="178" customWidth="1"/>
    <col min="11278" max="11520" width="9.140625" style="178"/>
    <col min="11521" max="11521" width="12.42578125" style="178" customWidth="1"/>
    <col min="11522" max="11522" width="15.85546875" style="178" customWidth="1"/>
    <col min="11523" max="11523" width="9.140625" style="178"/>
    <col min="11524" max="11524" width="9" style="178" customWidth="1"/>
    <col min="11525" max="11525" width="8.7109375" style="178" customWidth="1"/>
    <col min="11526" max="11526" width="9.85546875" style="178" customWidth="1"/>
    <col min="11527" max="11527" width="9.5703125" style="178" customWidth="1"/>
    <col min="11528" max="11528" width="8" style="178" customWidth="1"/>
    <col min="11529" max="11529" width="10.5703125" style="178" customWidth="1"/>
    <col min="11530" max="11530" width="12.5703125" style="178" customWidth="1"/>
    <col min="11531" max="11531" width="11.7109375" style="178" customWidth="1"/>
    <col min="11532" max="11532" width="10" style="178" customWidth="1"/>
    <col min="11533" max="11533" width="12" style="178" customWidth="1"/>
    <col min="11534" max="11776" width="9.140625" style="178"/>
    <col min="11777" max="11777" width="12.42578125" style="178" customWidth="1"/>
    <col min="11778" max="11778" width="15.85546875" style="178" customWidth="1"/>
    <col min="11779" max="11779" width="9.140625" style="178"/>
    <col min="11780" max="11780" width="9" style="178" customWidth="1"/>
    <col min="11781" max="11781" width="8.7109375" style="178" customWidth="1"/>
    <col min="11782" max="11782" width="9.85546875" style="178" customWidth="1"/>
    <col min="11783" max="11783" width="9.5703125" style="178" customWidth="1"/>
    <col min="11784" max="11784" width="8" style="178" customWidth="1"/>
    <col min="11785" max="11785" width="10.5703125" style="178" customWidth="1"/>
    <col min="11786" max="11786" width="12.5703125" style="178" customWidth="1"/>
    <col min="11787" max="11787" width="11.7109375" style="178" customWidth="1"/>
    <col min="11788" max="11788" width="10" style="178" customWidth="1"/>
    <col min="11789" max="11789" width="12" style="178" customWidth="1"/>
    <col min="11790" max="12032" width="9.140625" style="178"/>
    <col min="12033" max="12033" width="12.42578125" style="178" customWidth="1"/>
    <col min="12034" max="12034" width="15.85546875" style="178" customWidth="1"/>
    <col min="12035" max="12035" width="9.140625" style="178"/>
    <col min="12036" max="12036" width="9" style="178" customWidth="1"/>
    <col min="12037" max="12037" width="8.7109375" style="178" customWidth="1"/>
    <col min="12038" max="12038" width="9.85546875" style="178" customWidth="1"/>
    <col min="12039" max="12039" width="9.5703125" style="178" customWidth="1"/>
    <col min="12040" max="12040" width="8" style="178" customWidth="1"/>
    <col min="12041" max="12041" width="10.5703125" style="178" customWidth="1"/>
    <col min="12042" max="12042" width="12.5703125" style="178" customWidth="1"/>
    <col min="12043" max="12043" width="11.7109375" style="178" customWidth="1"/>
    <col min="12044" max="12044" width="10" style="178" customWidth="1"/>
    <col min="12045" max="12045" width="12" style="178" customWidth="1"/>
    <col min="12046" max="12288" width="9.140625" style="178"/>
    <col min="12289" max="12289" width="12.42578125" style="178" customWidth="1"/>
    <col min="12290" max="12290" width="15.85546875" style="178" customWidth="1"/>
    <col min="12291" max="12291" width="9.140625" style="178"/>
    <col min="12292" max="12292" width="9" style="178" customWidth="1"/>
    <col min="12293" max="12293" width="8.7109375" style="178" customWidth="1"/>
    <col min="12294" max="12294" width="9.85546875" style="178" customWidth="1"/>
    <col min="12295" max="12295" width="9.5703125" style="178" customWidth="1"/>
    <col min="12296" max="12296" width="8" style="178" customWidth="1"/>
    <col min="12297" max="12297" width="10.5703125" style="178" customWidth="1"/>
    <col min="12298" max="12298" width="12.5703125" style="178" customWidth="1"/>
    <col min="12299" max="12299" width="11.7109375" style="178" customWidth="1"/>
    <col min="12300" max="12300" width="10" style="178" customWidth="1"/>
    <col min="12301" max="12301" width="12" style="178" customWidth="1"/>
    <col min="12302" max="12544" width="9.140625" style="178"/>
    <col min="12545" max="12545" width="12.42578125" style="178" customWidth="1"/>
    <col min="12546" max="12546" width="15.85546875" style="178" customWidth="1"/>
    <col min="12547" max="12547" width="9.140625" style="178"/>
    <col min="12548" max="12548" width="9" style="178" customWidth="1"/>
    <col min="12549" max="12549" width="8.7109375" style="178" customWidth="1"/>
    <col min="12550" max="12550" width="9.85546875" style="178" customWidth="1"/>
    <col min="12551" max="12551" width="9.5703125" style="178" customWidth="1"/>
    <col min="12552" max="12552" width="8" style="178" customWidth="1"/>
    <col min="12553" max="12553" width="10.5703125" style="178" customWidth="1"/>
    <col min="12554" max="12554" width="12.5703125" style="178" customWidth="1"/>
    <col min="12555" max="12555" width="11.7109375" style="178" customWidth="1"/>
    <col min="12556" max="12556" width="10" style="178" customWidth="1"/>
    <col min="12557" max="12557" width="12" style="178" customWidth="1"/>
    <col min="12558" max="12800" width="9.140625" style="178"/>
    <col min="12801" max="12801" width="12.42578125" style="178" customWidth="1"/>
    <col min="12802" max="12802" width="15.85546875" style="178" customWidth="1"/>
    <col min="12803" max="12803" width="9.140625" style="178"/>
    <col min="12804" max="12804" width="9" style="178" customWidth="1"/>
    <col min="12805" max="12805" width="8.7109375" style="178" customWidth="1"/>
    <col min="12806" max="12806" width="9.85546875" style="178" customWidth="1"/>
    <col min="12807" max="12807" width="9.5703125" style="178" customWidth="1"/>
    <col min="12808" max="12808" width="8" style="178" customWidth="1"/>
    <col min="12809" max="12809" width="10.5703125" style="178" customWidth="1"/>
    <col min="12810" max="12810" width="12.5703125" style="178" customWidth="1"/>
    <col min="12811" max="12811" width="11.7109375" style="178" customWidth="1"/>
    <col min="12812" max="12812" width="10" style="178" customWidth="1"/>
    <col min="12813" max="12813" width="12" style="178" customWidth="1"/>
    <col min="12814" max="13056" width="9.140625" style="178"/>
    <col min="13057" max="13057" width="12.42578125" style="178" customWidth="1"/>
    <col min="13058" max="13058" width="15.85546875" style="178" customWidth="1"/>
    <col min="13059" max="13059" width="9.140625" style="178"/>
    <col min="13060" max="13060" width="9" style="178" customWidth="1"/>
    <col min="13061" max="13061" width="8.7109375" style="178" customWidth="1"/>
    <col min="13062" max="13062" width="9.85546875" style="178" customWidth="1"/>
    <col min="13063" max="13063" width="9.5703125" style="178" customWidth="1"/>
    <col min="13064" max="13064" width="8" style="178" customWidth="1"/>
    <col min="13065" max="13065" width="10.5703125" style="178" customWidth="1"/>
    <col min="13066" max="13066" width="12.5703125" style="178" customWidth="1"/>
    <col min="13067" max="13067" width="11.7109375" style="178" customWidth="1"/>
    <col min="13068" max="13068" width="10" style="178" customWidth="1"/>
    <col min="13069" max="13069" width="12" style="178" customWidth="1"/>
    <col min="13070" max="13312" width="9.140625" style="178"/>
    <col min="13313" max="13313" width="12.42578125" style="178" customWidth="1"/>
    <col min="13314" max="13314" width="15.85546875" style="178" customWidth="1"/>
    <col min="13315" max="13315" width="9.140625" style="178"/>
    <col min="13316" max="13316" width="9" style="178" customWidth="1"/>
    <col min="13317" max="13317" width="8.7109375" style="178" customWidth="1"/>
    <col min="13318" max="13318" width="9.85546875" style="178" customWidth="1"/>
    <col min="13319" max="13319" width="9.5703125" style="178" customWidth="1"/>
    <col min="13320" max="13320" width="8" style="178" customWidth="1"/>
    <col min="13321" max="13321" width="10.5703125" style="178" customWidth="1"/>
    <col min="13322" max="13322" width="12.5703125" style="178" customWidth="1"/>
    <col min="13323" max="13323" width="11.7109375" style="178" customWidth="1"/>
    <col min="13324" max="13324" width="10" style="178" customWidth="1"/>
    <col min="13325" max="13325" width="12" style="178" customWidth="1"/>
    <col min="13326" max="13568" width="9.140625" style="178"/>
    <col min="13569" max="13569" width="12.42578125" style="178" customWidth="1"/>
    <col min="13570" max="13570" width="15.85546875" style="178" customWidth="1"/>
    <col min="13571" max="13571" width="9.140625" style="178"/>
    <col min="13572" max="13572" width="9" style="178" customWidth="1"/>
    <col min="13573" max="13573" width="8.7109375" style="178" customWidth="1"/>
    <col min="13574" max="13574" width="9.85546875" style="178" customWidth="1"/>
    <col min="13575" max="13575" width="9.5703125" style="178" customWidth="1"/>
    <col min="13576" max="13576" width="8" style="178" customWidth="1"/>
    <col min="13577" max="13577" width="10.5703125" style="178" customWidth="1"/>
    <col min="13578" max="13578" width="12.5703125" style="178" customWidth="1"/>
    <col min="13579" max="13579" width="11.7109375" style="178" customWidth="1"/>
    <col min="13580" max="13580" width="10" style="178" customWidth="1"/>
    <col min="13581" max="13581" width="12" style="178" customWidth="1"/>
    <col min="13582" max="13824" width="9.140625" style="178"/>
    <col min="13825" max="13825" width="12.42578125" style="178" customWidth="1"/>
    <col min="13826" max="13826" width="15.85546875" style="178" customWidth="1"/>
    <col min="13827" max="13827" width="9.140625" style="178"/>
    <col min="13828" max="13828" width="9" style="178" customWidth="1"/>
    <col min="13829" max="13829" width="8.7109375" style="178" customWidth="1"/>
    <col min="13830" max="13830" width="9.85546875" style="178" customWidth="1"/>
    <col min="13831" max="13831" width="9.5703125" style="178" customWidth="1"/>
    <col min="13832" max="13832" width="8" style="178" customWidth="1"/>
    <col min="13833" max="13833" width="10.5703125" style="178" customWidth="1"/>
    <col min="13834" max="13834" width="12.5703125" style="178" customWidth="1"/>
    <col min="13835" max="13835" width="11.7109375" style="178" customWidth="1"/>
    <col min="13836" max="13836" width="10" style="178" customWidth="1"/>
    <col min="13837" max="13837" width="12" style="178" customWidth="1"/>
    <col min="13838" max="14080" width="9.140625" style="178"/>
    <col min="14081" max="14081" width="12.42578125" style="178" customWidth="1"/>
    <col min="14082" max="14082" width="15.85546875" style="178" customWidth="1"/>
    <col min="14083" max="14083" width="9.140625" style="178"/>
    <col min="14084" max="14084" width="9" style="178" customWidth="1"/>
    <col min="14085" max="14085" width="8.7109375" style="178" customWidth="1"/>
    <col min="14086" max="14086" width="9.85546875" style="178" customWidth="1"/>
    <col min="14087" max="14087" width="9.5703125" style="178" customWidth="1"/>
    <col min="14088" max="14088" width="8" style="178" customWidth="1"/>
    <col min="14089" max="14089" width="10.5703125" style="178" customWidth="1"/>
    <col min="14090" max="14090" width="12.5703125" style="178" customWidth="1"/>
    <col min="14091" max="14091" width="11.7109375" style="178" customWidth="1"/>
    <col min="14092" max="14092" width="10" style="178" customWidth="1"/>
    <col min="14093" max="14093" width="12" style="178" customWidth="1"/>
    <col min="14094" max="14336" width="9.140625" style="178"/>
    <col min="14337" max="14337" width="12.42578125" style="178" customWidth="1"/>
    <col min="14338" max="14338" width="15.85546875" style="178" customWidth="1"/>
    <col min="14339" max="14339" width="9.140625" style="178"/>
    <col min="14340" max="14340" width="9" style="178" customWidth="1"/>
    <col min="14341" max="14341" width="8.7109375" style="178" customWidth="1"/>
    <col min="14342" max="14342" width="9.85546875" style="178" customWidth="1"/>
    <col min="14343" max="14343" width="9.5703125" style="178" customWidth="1"/>
    <col min="14344" max="14344" width="8" style="178" customWidth="1"/>
    <col min="14345" max="14345" width="10.5703125" style="178" customWidth="1"/>
    <col min="14346" max="14346" width="12.5703125" style="178" customWidth="1"/>
    <col min="14347" max="14347" width="11.7109375" style="178" customWidth="1"/>
    <col min="14348" max="14348" width="10" style="178" customWidth="1"/>
    <col min="14349" max="14349" width="12" style="178" customWidth="1"/>
    <col min="14350" max="14592" width="9.140625" style="178"/>
    <col min="14593" max="14593" width="12.42578125" style="178" customWidth="1"/>
    <col min="14594" max="14594" width="15.85546875" style="178" customWidth="1"/>
    <col min="14595" max="14595" width="9.140625" style="178"/>
    <col min="14596" max="14596" width="9" style="178" customWidth="1"/>
    <col min="14597" max="14597" width="8.7109375" style="178" customWidth="1"/>
    <col min="14598" max="14598" width="9.85546875" style="178" customWidth="1"/>
    <col min="14599" max="14599" width="9.5703125" style="178" customWidth="1"/>
    <col min="14600" max="14600" width="8" style="178" customWidth="1"/>
    <col min="14601" max="14601" width="10.5703125" style="178" customWidth="1"/>
    <col min="14602" max="14602" width="12.5703125" style="178" customWidth="1"/>
    <col min="14603" max="14603" width="11.7109375" style="178" customWidth="1"/>
    <col min="14604" max="14604" width="10" style="178" customWidth="1"/>
    <col min="14605" max="14605" width="12" style="178" customWidth="1"/>
    <col min="14606" max="14848" width="9.140625" style="178"/>
    <col min="14849" max="14849" width="12.42578125" style="178" customWidth="1"/>
    <col min="14850" max="14850" width="15.85546875" style="178" customWidth="1"/>
    <col min="14851" max="14851" width="9.140625" style="178"/>
    <col min="14852" max="14852" width="9" style="178" customWidth="1"/>
    <col min="14853" max="14853" width="8.7109375" style="178" customWidth="1"/>
    <col min="14854" max="14854" width="9.85546875" style="178" customWidth="1"/>
    <col min="14855" max="14855" width="9.5703125" style="178" customWidth="1"/>
    <col min="14856" max="14856" width="8" style="178" customWidth="1"/>
    <col min="14857" max="14857" width="10.5703125" style="178" customWidth="1"/>
    <col min="14858" max="14858" width="12.5703125" style="178" customWidth="1"/>
    <col min="14859" max="14859" width="11.7109375" style="178" customWidth="1"/>
    <col min="14860" max="14860" width="10" style="178" customWidth="1"/>
    <col min="14861" max="14861" width="12" style="178" customWidth="1"/>
    <col min="14862" max="15104" width="9.140625" style="178"/>
    <col min="15105" max="15105" width="12.42578125" style="178" customWidth="1"/>
    <col min="15106" max="15106" width="15.85546875" style="178" customWidth="1"/>
    <col min="15107" max="15107" width="9.140625" style="178"/>
    <col min="15108" max="15108" width="9" style="178" customWidth="1"/>
    <col min="15109" max="15109" width="8.7109375" style="178" customWidth="1"/>
    <col min="15110" max="15110" width="9.85546875" style="178" customWidth="1"/>
    <col min="15111" max="15111" width="9.5703125" style="178" customWidth="1"/>
    <col min="15112" max="15112" width="8" style="178" customWidth="1"/>
    <col min="15113" max="15113" width="10.5703125" style="178" customWidth="1"/>
    <col min="15114" max="15114" width="12.5703125" style="178" customWidth="1"/>
    <col min="15115" max="15115" width="11.7109375" style="178" customWidth="1"/>
    <col min="15116" max="15116" width="10" style="178" customWidth="1"/>
    <col min="15117" max="15117" width="12" style="178" customWidth="1"/>
    <col min="15118" max="15360" width="9.140625" style="178"/>
    <col min="15361" max="15361" width="12.42578125" style="178" customWidth="1"/>
    <col min="15362" max="15362" width="15.85546875" style="178" customWidth="1"/>
    <col min="15363" max="15363" width="9.140625" style="178"/>
    <col min="15364" max="15364" width="9" style="178" customWidth="1"/>
    <col min="15365" max="15365" width="8.7109375" style="178" customWidth="1"/>
    <col min="15366" max="15366" width="9.85546875" style="178" customWidth="1"/>
    <col min="15367" max="15367" width="9.5703125" style="178" customWidth="1"/>
    <col min="15368" max="15368" width="8" style="178" customWidth="1"/>
    <col min="15369" max="15369" width="10.5703125" style="178" customWidth="1"/>
    <col min="15370" max="15370" width="12.5703125" style="178" customWidth="1"/>
    <col min="15371" max="15371" width="11.7109375" style="178" customWidth="1"/>
    <col min="15372" max="15372" width="10" style="178" customWidth="1"/>
    <col min="15373" max="15373" width="12" style="178" customWidth="1"/>
    <col min="15374" max="15616" width="9.140625" style="178"/>
    <col min="15617" max="15617" width="12.42578125" style="178" customWidth="1"/>
    <col min="15618" max="15618" width="15.85546875" style="178" customWidth="1"/>
    <col min="15619" max="15619" width="9.140625" style="178"/>
    <col min="15620" max="15620" width="9" style="178" customWidth="1"/>
    <col min="15621" max="15621" width="8.7109375" style="178" customWidth="1"/>
    <col min="15622" max="15622" width="9.85546875" style="178" customWidth="1"/>
    <col min="15623" max="15623" width="9.5703125" style="178" customWidth="1"/>
    <col min="15624" max="15624" width="8" style="178" customWidth="1"/>
    <col min="15625" max="15625" width="10.5703125" style="178" customWidth="1"/>
    <col min="15626" max="15626" width="12.5703125" style="178" customWidth="1"/>
    <col min="15627" max="15627" width="11.7109375" style="178" customWidth="1"/>
    <col min="15628" max="15628" width="10" style="178" customWidth="1"/>
    <col min="15629" max="15629" width="12" style="178" customWidth="1"/>
    <col min="15630" max="15872" width="9.140625" style="178"/>
    <col min="15873" max="15873" width="12.42578125" style="178" customWidth="1"/>
    <col min="15874" max="15874" width="15.85546875" style="178" customWidth="1"/>
    <col min="15875" max="15875" width="9.140625" style="178"/>
    <col min="15876" max="15876" width="9" style="178" customWidth="1"/>
    <col min="15877" max="15877" width="8.7109375" style="178" customWidth="1"/>
    <col min="15878" max="15878" width="9.85546875" style="178" customWidth="1"/>
    <col min="15879" max="15879" width="9.5703125" style="178" customWidth="1"/>
    <col min="15880" max="15880" width="8" style="178" customWidth="1"/>
    <col min="15881" max="15881" width="10.5703125" style="178" customWidth="1"/>
    <col min="15882" max="15882" width="12.5703125" style="178" customWidth="1"/>
    <col min="15883" max="15883" width="11.7109375" style="178" customWidth="1"/>
    <col min="15884" max="15884" width="10" style="178" customWidth="1"/>
    <col min="15885" max="15885" width="12" style="178" customWidth="1"/>
    <col min="15886" max="16128" width="9.140625" style="178"/>
    <col min="16129" max="16129" width="12.42578125" style="178" customWidth="1"/>
    <col min="16130" max="16130" width="15.85546875" style="178" customWidth="1"/>
    <col min="16131" max="16131" width="9.140625" style="178"/>
    <col min="16132" max="16132" width="9" style="178" customWidth="1"/>
    <col min="16133" max="16133" width="8.7109375" style="178" customWidth="1"/>
    <col min="16134" max="16134" width="9.85546875" style="178" customWidth="1"/>
    <col min="16135" max="16135" width="9.5703125" style="178" customWidth="1"/>
    <col min="16136" max="16136" width="8" style="178" customWidth="1"/>
    <col min="16137" max="16137" width="10.5703125" style="178" customWidth="1"/>
    <col min="16138" max="16138" width="12.5703125" style="178" customWidth="1"/>
    <col min="16139" max="16139" width="11.7109375" style="178" customWidth="1"/>
    <col min="16140" max="16140" width="10" style="178" customWidth="1"/>
    <col min="16141" max="16141" width="12" style="178" customWidth="1"/>
    <col min="16142" max="16384" width="9.140625" style="178"/>
  </cols>
  <sheetData>
    <row r="1" spans="1:13" ht="15.75" x14ac:dyDescent="0.25">
      <c r="B1" s="180"/>
      <c r="C1" s="180" t="s">
        <v>171</v>
      </c>
      <c r="D1" s="180"/>
      <c r="E1" s="180"/>
      <c r="F1" s="180"/>
    </row>
    <row r="2" spans="1:13" ht="15.75" x14ac:dyDescent="0.25">
      <c r="B2" s="217" t="s">
        <v>205</v>
      </c>
      <c r="C2" s="217"/>
      <c r="D2" s="217"/>
      <c r="E2" s="217"/>
      <c r="F2" s="217"/>
      <c r="G2" s="217"/>
      <c r="H2" s="217"/>
      <c r="I2" s="218"/>
      <c r="J2" s="218"/>
      <c r="K2" s="218"/>
    </row>
    <row r="3" spans="1:13" x14ac:dyDescent="0.2">
      <c r="C3" s="179" t="s">
        <v>133</v>
      </c>
    </row>
    <row r="5" spans="1:13" x14ac:dyDescent="0.2">
      <c r="I5" s="181"/>
      <c r="J5" s="181"/>
    </row>
    <row r="6" spans="1:13" x14ac:dyDescent="0.2">
      <c r="A6" s="178" t="s">
        <v>172</v>
      </c>
      <c r="I6" s="181"/>
      <c r="J6" s="181"/>
    </row>
    <row r="7" spans="1:13" x14ac:dyDescent="0.2">
      <c r="A7" s="178" t="s">
        <v>193</v>
      </c>
      <c r="I7" s="181"/>
      <c r="J7" s="181"/>
    </row>
    <row r="8" spans="1:13" ht="16.5" customHeight="1" x14ac:dyDescent="0.2">
      <c r="A8" s="178" t="s">
        <v>194</v>
      </c>
      <c r="I8" s="181"/>
      <c r="J8" s="181"/>
    </row>
    <row r="9" spans="1:13" ht="17.25" customHeight="1" x14ac:dyDescent="0.2">
      <c r="A9" s="178" t="s">
        <v>173</v>
      </c>
      <c r="I9" s="181"/>
      <c r="J9" s="181"/>
    </row>
    <row r="10" spans="1:13" x14ac:dyDescent="0.2">
      <c r="A10" s="178" t="s">
        <v>174</v>
      </c>
    </row>
    <row r="12" spans="1:13" ht="12" customHeight="1" x14ac:dyDescent="0.2">
      <c r="M12" s="182" t="s">
        <v>175</v>
      </c>
    </row>
    <row r="13" spans="1:13" ht="12.75" customHeight="1" x14ac:dyDescent="0.2">
      <c r="A13" s="214" t="s">
        <v>121</v>
      </c>
      <c r="B13" s="219" t="s">
        <v>176</v>
      </c>
      <c r="C13" s="220"/>
      <c r="D13" s="220"/>
      <c r="E13" s="220"/>
      <c r="F13" s="220"/>
      <c r="G13" s="214" t="s">
        <v>177</v>
      </c>
      <c r="H13" s="219" t="s">
        <v>178</v>
      </c>
      <c r="I13" s="220"/>
      <c r="J13" s="221"/>
      <c r="K13" s="222" t="s">
        <v>179</v>
      </c>
      <c r="L13" s="212" t="s">
        <v>180</v>
      </c>
      <c r="M13" s="213"/>
    </row>
    <row r="14" spans="1:13" ht="12.75" customHeight="1" x14ac:dyDescent="0.2">
      <c r="A14" s="215"/>
      <c r="B14" s="214" t="s">
        <v>181</v>
      </c>
      <c r="C14" s="214" t="s">
        <v>182</v>
      </c>
      <c r="D14" s="214" t="s">
        <v>183</v>
      </c>
      <c r="E14" s="214" t="s">
        <v>184</v>
      </c>
      <c r="F14" s="214" t="s">
        <v>185</v>
      </c>
      <c r="G14" s="215"/>
      <c r="H14" s="228" t="s">
        <v>186</v>
      </c>
      <c r="I14" s="228" t="s">
        <v>186</v>
      </c>
      <c r="J14" s="228" t="s">
        <v>186</v>
      </c>
      <c r="K14" s="223"/>
      <c r="L14" s="225" t="s">
        <v>187</v>
      </c>
      <c r="M14" s="223" t="s">
        <v>188</v>
      </c>
    </row>
    <row r="15" spans="1:13" ht="12.75" customHeight="1" x14ac:dyDescent="0.2">
      <c r="A15" s="215"/>
      <c r="B15" s="215"/>
      <c r="C15" s="215"/>
      <c r="D15" s="215"/>
      <c r="E15" s="215"/>
      <c r="F15" s="215"/>
      <c r="G15" s="215"/>
      <c r="H15" s="229"/>
      <c r="I15" s="229"/>
      <c r="J15" s="229"/>
      <c r="K15" s="223"/>
      <c r="L15" s="215"/>
      <c r="M15" s="226"/>
    </row>
    <row r="16" spans="1:13" ht="37.5" customHeight="1" x14ac:dyDescent="0.2">
      <c r="A16" s="216"/>
      <c r="B16" s="216"/>
      <c r="C16" s="216"/>
      <c r="D16" s="216"/>
      <c r="E16" s="216"/>
      <c r="F16" s="216"/>
      <c r="G16" s="216"/>
      <c r="H16" s="230"/>
      <c r="I16" s="230"/>
      <c r="J16" s="230"/>
      <c r="K16" s="224"/>
      <c r="L16" s="216"/>
      <c r="M16" s="227"/>
    </row>
    <row r="17" spans="1:13" x14ac:dyDescent="0.2">
      <c r="A17" s="183">
        <v>1</v>
      </c>
      <c r="B17" s="183">
        <v>2</v>
      </c>
      <c r="C17" s="183">
        <v>3</v>
      </c>
      <c r="D17" s="183">
        <v>4</v>
      </c>
      <c r="E17" s="183">
        <v>5</v>
      </c>
      <c r="F17" s="183">
        <v>6</v>
      </c>
      <c r="G17" s="183">
        <v>9</v>
      </c>
      <c r="H17" s="183">
        <v>10</v>
      </c>
      <c r="I17" s="183">
        <v>11</v>
      </c>
      <c r="J17" s="183">
        <v>12</v>
      </c>
      <c r="K17" s="183">
        <v>13</v>
      </c>
      <c r="L17" s="183">
        <v>14</v>
      </c>
      <c r="M17" s="183">
        <v>15</v>
      </c>
    </row>
    <row r="18" spans="1:13" x14ac:dyDescent="0.2">
      <c r="A18" s="184" t="s">
        <v>195</v>
      </c>
      <c r="B18" s="185">
        <v>649</v>
      </c>
      <c r="C18" s="186" t="s">
        <v>196</v>
      </c>
      <c r="D18" s="186" t="s">
        <v>197</v>
      </c>
      <c r="E18" s="185">
        <v>1900289641</v>
      </c>
      <c r="F18" s="186" t="s">
        <v>33</v>
      </c>
      <c r="G18" s="187" t="s">
        <v>198</v>
      </c>
      <c r="H18" s="188">
        <v>-2</v>
      </c>
      <c r="I18" s="184"/>
      <c r="J18" s="184"/>
      <c r="K18" s="184"/>
      <c r="L18" s="184"/>
      <c r="M18" s="187" t="s">
        <v>199</v>
      </c>
    </row>
    <row r="19" spans="1:13" x14ac:dyDescent="0.2">
      <c r="A19" s="184" t="s">
        <v>195</v>
      </c>
      <c r="B19" s="185">
        <v>650</v>
      </c>
      <c r="C19" s="186" t="s">
        <v>196</v>
      </c>
      <c r="D19" s="186" t="s">
        <v>197</v>
      </c>
      <c r="E19" s="185">
        <v>1900289641</v>
      </c>
      <c r="F19" s="186" t="s">
        <v>33</v>
      </c>
      <c r="G19" s="187" t="s">
        <v>198</v>
      </c>
      <c r="H19" s="188">
        <v>2</v>
      </c>
      <c r="I19" s="184"/>
      <c r="J19" s="184"/>
      <c r="K19" s="184"/>
      <c r="L19" s="184"/>
      <c r="M19" s="186" t="s">
        <v>203</v>
      </c>
    </row>
    <row r="20" spans="1:13" x14ac:dyDescent="0.2">
      <c r="A20" s="231" t="s">
        <v>189</v>
      </c>
      <c r="B20" s="232"/>
      <c r="C20" s="184"/>
      <c r="D20" s="184"/>
      <c r="E20" s="184"/>
      <c r="F20" s="184"/>
      <c r="G20" s="184"/>
      <c r="H20" s="188">
        <f>H18+H19</f>
        <v>0</v>
      </c>
      <c r="I20" s="184"/>
      <c r="J20" s="184"/>
      <c r="K20" s="184"/>
      <c r="L20" s="184"/>
      <c r="M20" s="184"/>
    </row>
    <row r="21" spans="1:13" ht="10.5" customHeight="1" x14ac:dyDescent="0.2">
      <c r="A21" s="181"/>
      <c r="B21" s="181"/>
      <c r="C21" s="181"/>
      <c r="D21" s="181"/>
      <c r="E21" s="181"/>
      <c r="F21" s="181"/>
      <c r="G21" s="181"/>
      <c r="H21" s="181"/>
      <c r="I21" s="181"/>
      <c r="J21" s="181"/>
    </row>
    <row r="22" spans="1:13" x14ac:dyDescent="0.2">
      <c r="A22" s="179" t="s">
        <v>200</v>
      </c>
    </row>
    <row r="24" spans="1:13" x14ac:dyDescent="0.2">
      <c r="A24" s="179" t="s">
        <v>131</v>
      </c>
      <c r="H24" s="178" t="s">
        <v>190</v>
      </c>
    </row>
    <row r="25" spans="1:13" x14ac:dyDescent="0.2">
      <c r="H25" s="178" t="s">
        <v>191</v>
      </c>
    </row>
    <row r="26" spans="1:13" x14ac:dyDescent="0.2">
      <c r="A26" s="179" t="s">
        <v>136</v>
      </c>
      <c r="H26" s="178" t="s">
        <v>190</v>
      </c>
    </row>
    <row r="27" spans="1:13" x14ac:dyDescent="0.2">
      <c r="H27" s="178" t="s">
        <v>191</v>
      </c>
    </row>
    <row r="28" spans="1:13" x14ac:dyDescent="0.2">
      <c r="A28" s="178" t="s">
        <v>192</v>
      </c>
      <c r="H28" s="178" t="s">
        <v>190</v>
      </c>
    </row>
    <row r="29" spans="1:13" x14ac:dyDescent="0.2">
      <c r="H29" s="178" t="s">
        <v>191</v>
      </c>
    </row>
  </sheetData>
  <mergeCells count="18">
    <mergeCell ref="M14:M16"/>
    <mergeCell ref="A20:B20"/>
    <mergeCell ref="L13:M13"/>
    <mergeCell ref="B14:B16"/>
    <mergeCell ref="C14:C16"/>
    <mergeCell ref="D14:D16"/>
    <mergeCell ref="E14:E16"/>
    <mergeCell ref="F14:F16"/>
    <mergeCell ref="H14:H16"/>
    <mergeCell ref="I14:I16"/>
    <mergeCell ref="J14:J16"/>
    <mergeCell ref="L14:L16"/>
    <mergeCell ref="B2:K2"/>
    <mergeCell ref="A13:A16"/>
    <mergeCell ref="B13:F13"/>
    <mergeCell ref="G13:G16"/>
    <mergeCell ref="H13:J13"/>
    <mergeCell ref="K13:K16"/>
  </mergeCells>
  <pageMargins left="0" right="0" top="0" bottom="0" header="0" footer="0"/>
  <pageSetup paperSize="9" scale="86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workbookViewId="0">
      <selection activeCell="E14" sqref="E14:E16"/>
    </sheetView>
  </sheetViews>
  <sheetFormatPr defaultColWidth="9.140625" defaultRowHeight="12.75" x14ac:dyDescent="0.2"/>
  <cols>
    <col min="1" max="1" width="12.42578125" style="178" customWidth="1"/>
    <col min="2" max="2" width="19.28515625" style="178" customWidth="1"/>
    <col min="3" max="3" width="9.140625" style="178"/>
    <col min="4" max="4" width="9" style="178" customWidth="1"/>
    <col min="5" max="5" width="23" style="178" customWidth="1"/>
    <col min="6" max="6" width="9.85546875" style="178" customWidth="1"/>
    <col min="7" max="7" width="17.28515625" style="178" customWidth="1"/>
    <col min="8" max="8" width="11.5703125" style="178" customWidth="1"/>
    <col min="9" max="9" width="10.5703125" style="178" customWidth="1"/>
    <col min="10" max="10" width="12.5703125" style="178" customWidth="1"/>
    <col min="11" max="11" width="11.7109375" style="178" customWidth="1"/>
    <col min="12" max="12" width="10" style="178" customWidth="1"/>
    <col min="13" max="13" width="12" style="178" customWidth="1"/>
    <col min="14" max="256" width="9.140625" style="178"/>
    <col min="257" max="257" width="12.42578125" style="178" customWidth="1"/>
    <col min="258" max="258" width="15.85546875" style="178" customWidth="1"/>
    <col min="259" max="259" width="9.140625" style="178"/>
    <col min="260" max="260" width="9" style="178" customWidth="1"/>
    <col min="261" max="261" width="8.7109375" style="178" customWidth="1"/>
    <col min="262" max="262" width="9.85546875" style="178" customWidth="1"/>
    <col min="263" max="263" width="9.5703125" style="178" customWidth="1"/>
    <col min="264" max="264" width="8" style="178" customWidth="1"/>
    <col min="265" max="265" width="10.5703125" style="178" customWidth="1"/>
    <col min="266" max="266" width="12.5703125" style="178" customWidth="1"/>
    <col min="267" max="267" width="11.7109375" style="178" customWidth="1"/>
    <col min="268" max="268" width="10" style="178" customWidth="1"/>
    <col min="269" max="269" width="12" style="178" customWidth="1"/>
    <col min="270" max="512" width="9.140625" style="178"/>
    <col min="513" max="513" width="12.42578125" style="178" customWidth="1"/>
    <col min="514" max="514" width="15.85546875" style="178" customWidth="1"/>
    <col min="515" max="515" width="9.140625" style="178"/>
    <col min="516" max="516" width="9" style="178" customWidth="1"/>
    <col min="517" max="517" width="8.7109375" style="178" customWidth="1"/>
    <col min="518" max="518" width="9.85546875" style="178" customWidth="1"/>
    <col min="519" max="519" width="9.5703125" style="178" customWidth="1"/>
    <col min="520" max="520" width="8" style="178" customWidth="1"/>
    <col min="521" max="521" width="10.5703125" style="178" customWidth="1"/>
    <col min="522" max="522" width="12.5703125" style="178" customWidth="1"/>
    <col min="523" max="523" width="11.7109375" style="178" customWidth="1"/>
    <col min="524" max="524" width="10" style="178" customWidth="1"/>
    <col min="525" max="525" width="12" style="178" customWidth="1"/>
    <col min="526" max="768" width="9.140625" style="178"/>
    <col min="769" max="769" width="12.42578125" style="178" customWidth="1"/>
    <col min="770" max="770" width="15.85546875" style="178" customWidth="1"/>
    <col min="771" max="771" width="9.140625" style="178"/>
    <col min="772" max="772" width="9" style="178" customWidth="1"/>
    <col min="773" max="773" width="8.7109375" style="178" customWidth="1"/>
    <col min="774" max="774" width="9.85546875" style="178" customWidth="1"/>
    <col min="775" max="775" width="9.5703125" style="178" customWidth="1"/>
    <col min="776" max="776" width="8" style="178" customWidth="1"/>
    <col min="777" max="777" width="10.5703125" style="178" customWidth="1"/>
    <col min="778" max="778" width="12.5703125" style="178" customWidth="1"/>
    <col min="779" max="779" width="11.7109375" style="178" customWidth="1"/>
    <col min="780" max="780" width="10" style="178" customWidth="1"/>
    <col min="781" max="781" width="12" style="178" customWidth="1"/>
    <col min="782" max="1024" width="9.140625" style="178"/>
    <col min="1025" max="1025" width="12.42578125" style="178" customWidth="1"/>
    <col min="1026" max="1026" width="15.85546875" style="178" customWidth="1"/>
    <col min="1027" max="1027" width="9.140625" style="178"/>
    <col min="1028" max="1028" width="9" style="178" customWidth="1"/>
    <col min="1029" max="1029" width="8.7109375" style="178" customWidth="1"/>
    <col min="1030" max="1030" width="9.85546875" style="178" customWidth="1"/>
    <col min="1031" max="1031" width="9.5703125" style="178" customWidth="1"/>
    <col min="1032" max="1032" width="8" style="178" customWidth="1"/>
    <col min="1033" max="1033" width="10.5703125" style="178" customWidth="1"/>
    <col min="1034" max="1034" width="12.5703125" style="178" customWidth="1"/>
    <col min="1035" max="1035" width="11.7109375" style="178" customWidth="1"/>
    <col min="1036" max="1036" width="10" style="178" customWidth="1"/>
    <col min="1037" max="1037" width="12" style="178" customWidth="1"/>
    <col min="1038" max="1280" width="9.140625" style="178"/>
    <col min="1281" max="1281" width="12.42578125" style="178" customWidth="1"/>
    <col min="1282" max="1282" width="15.85546875" style="178" customWidth="1"/>
    <col min="1283" max="1283" width="9.140625" style="178"/>
    <col min="1284" max="1284" width="9" style="178" customWidth="1"/>
    <col min="1285" max="1285" width="8.7109375" style="178" customWidth="1"/>
    <col min="1286" max="1286" width="9.85546875" style="178" customWidth="1"/>
    <col min="1287" max="1287" width="9.5703125" style="178" customWidth="1"/>
    <col min="1288" max="1288" width="8" style="178" customWidth="1"/>
    <col min="1289" max="1289" width="10.5703125" style="178" customWidth="1"/>
    <col min="1290" max="1290" width="12.5703125" style="178" customWidth="1"/>
    <col min="1291" max="1291" width="11.7109375" style="178" customWidth="1"/>
    <col min="1292" max="1292" width="10" style="178" customWidth="1"/>
    <col min="1293" max="1293" width="12" style="178" customWidth="1"/>
    <col min="1294" max="1536" width="9.140625" style="178"/>
    <col min="1537" max="1537" width="12.42578125" style="178" customWidth="1"/>
    <col min="1538" max="1538" width="15.85546875" style="178" customWidth="1"/>
    <col min="1539" max="1539" width="9.140625" style="178"/>
    <col min="1540" max="1540" width="9" style="178" customWidth="1"/>
    <col min="1541" max="1541" width="8.7109375" style="178" customWidth="1"/>
    <col min="1542" max="1542" width="9.85546875" style="178" customWidth="1"/>
    <col min="1543" max="1543" width="9.5703125" style="178" customWidth="1"/>
    <col min="1544" max="1544" width="8" style="178" customWidth="1"/>
    <col min="1545" max="1545" width="10.5703125" style="178" customWidth="1"/>
    <col min="1546" max="1546" width="12.5703125" style="178" customWidth="1"/>
    <col min="1547" max="1547" width="11.7109375" style="178" customWidth="1"/>
    <col min="1548" max="1548" width="10" style="178" customWidth="1"/>
    <col min="1549" max="1549" width="12" style="178" customWidth="1"/>
    <col min="1550" max="1792" width="9.140625" style="178"/>
    <col min="1793" max="1793" width="12.42578125" style="178" customWidth="1"/>
    <col min="1794" max="1794" width="15.85546875" style="178" customWidth="1"/>
    <col min="1795" max="1795" width="9.140625" style="178"/>
    <col min="1796" max="1796" width="9" style="178" customWidth="1"/>
    <col min="1797" max="1797" width="8.7109375" style="178" customWidth="1"/>
    <col min="1798" max="1798" width="9.85546875" style="178" customWidth="1"/>
    <col min="1799" max="1799" width="9.5703125" style="178" customWidth="1"/>
    <col min="1800" max="1800" width="8" style="178" customWidth="1"/>
    <col min="1801" max="1801" width="10.5703125" style="178" customWidth="1"/>
    <col min="1802" max="1802" width="12.5703125" style="178" customWidth="1"/>
    <col min="1803" max="1803" width="11.7109375" style="178" customWidth="1"/>
    <col min="1804" max="1804" width="10" style="178" customWidth="1"/>
    <col min="1805" max="1805" width="12" style="178" customWidth="1"/>
    <col min="1806" max="2048" width="9.140625" style="178"/>
    <col min="2049" max="2049" width="12.42578125" style="178" customWidth="1"/>
    <col min="2050" max="2050" width="15.85546875" style="178" customWidth="1"/>
    <col min="2051" max="2051" width="9.140625" style="178"/>
    <col min="2052" max="2052" width="9" style="178" customWidth="1"/>
    <col min="2053" max="2053" width="8.7109375" style="178" customWidth="1"/>
    <col min="2054" max="2054" width="9.85546875" style="178" customWidth="1"/>
    <col min="2055" max="2055" width="9.5703125" style="178" customWidth="1"/>
    <col min="2056" max="2056" width="8" style="178" customWidth="1"/>
    <col min="2057" max="2057" width="10.5703125" style="178" customWidth="1"/>
    <col min="2058" max="2058" width="12.5703125" style="178" customWidth="1"/>
    <col min="2059" max="2059" width="11.7109375" style="178" customWidth="1"/>
    <col min="2060" max="2060" width="10" style="178" customWidth="1"/>
    <col min="2061" max="2061" width="12" style="178" customWidth="1"/>
    <col min="2062" max="2304" width="9.140625" style="178"/>
    <col min="2305" max="2305" width="12.42578125" style="178" customWidth="1"/>
    <col min="2306" max="2306" width="15.85546875" style="178" customWidth="1"/>
    <col min="2307" max="2307" width="9.140625" style="178"/>
    <col min="2308" max="2308" width="9" style="178" customWidth="1"/>
    <col min="2309" max="2309" width="8.7109375" style="178" customWidth="1"/>
    <col min="2310" max="2310" width="9.85546875" style="178" customWidth="1"/>
    <col min="2311" max="2311" width="9.5703125" style="178" customWidth="1"/>
    <col min="2312" max="2312" width="8" style="178" customWidth="1"/>
    <col min="2313" max="2313" width="10.5703125" style="178" customWidth="1"/>
    <col min="2314" max="2314" width="12.5703125" style="178" customWidth="1"/>
    <col min="2315" max="2315" width="11.7109375" style="178" customWidth="1"/>
    <col min="2316" max="2316" width="10" style="178" customWidth="1"/>
    <col min="2317" max="2317" width="12" style="178" customWidth="1"/>
    <col min="2318" max="2560" width="9.140625" style="178"/>
    <col min="2561" max="2561" width="12.42578125" style="178" customWidth="1"/>
    <col min="2562" max="2562" width="15.85546875" style="178" customWidth="1"/>
    <col min="2563" max="2563" width="9.140625" style="178"/>
    <col min="2564" max="2564" width="9" style="178" customWidth="1"/>
    <col min="2565" max="2565" width="8.7109375" style="178" customWidth="1"/>
    <col min="2566" max="2566" width="9.85546875" style="178" customWidth="1"/>
    <col min="2567" max="2567" width="9.5703125" style="178" customWidth="1"/>
    <col min="2568" max="2568" width="8" style="178" customWidth="1"/>
    <col min="2569" max="2569" width="10.5703125" style="178" customWidth="1"/>
    <col min="2570" max="2570" width="12.5703125" style="178" customWidth="1"/>
    <col min="2571" max="2571" width="11.7109375" style="178" customWidth="1"/>
    <col min="2572" max="2572" width="10" style="178" customWidth="1"/>
    <col min="2573" max="2573" width="12" style="178" customWidth="1"/>
    <col min="2574" max="2816" width="9.140625" style="178"/>
    <col min="2817" max="2817" width="12.42578125" style="178" customWidth="1"/>
    <col min="2818" max="2818" width="15.85546875" style="178" customWidth="1"/>
    <col min="2819" max="2819" width="9.140625" style="178"/>
    <col min="2820" max="2820" width="9" style="178" customWidth="1"/>
    <col min="2821" max="2821" width="8.7109375" style="178" customWidth="1"/>
    <col min="2822" max="2822" width="9.85546875" style="178" customWidth="1"/>
    <col min="2823" max="2823" width="9.5703125" style="178" customWidth="1"/>
    <col min="2824" max="2824" width="8" style="178" customWidth="1"/>
    <col min="2825" max="2825" width="10.5703125" style="178" customWidth="1"/>
    <col min="2826" max="2826" width="12.5703125" style="178" customWidth="1"/>
    <col min="2827" max="2827" width="11.7109375" style="178" customWidth="1"/>
    <col min="2828" max="2828" width="10" style="178" customWidth="1"/>
    <col min="2829" max="2829" width="12" style="178" customWidth="1"/>
    <col min="2830" max="3072" width="9.140625" style="178"/>
    <col min="3073" max="3073" width="12.42578125" style="178" customWidth="1"/>
    <col min="3074" max="3074" width="15.85546875" style="178" customWidth="1"/>
    <col min="3075" max="3075" width="9.140625" style="178"/>
    <col min="3076" max="3076" width="9" style="178" customWidth="1"/>
    <col min="3077" max="3077" width="8.7109375" style="178" customWidth="1"/>
    <col min="3078" max="3078" width="9.85546875" style="178" customWidth="1"/>
    <col min="3079" max="3079" width="9.5703125" style="178" customWidth="1"/>
    <col min="3080" max="3080" width="8" style="178" customWidth="1"/>
    <col min="3081" max="3081" width="10.5703125" style="178" customWidth="1"/>
    <col min="3082" max="3082" width="12.5703125" style="178" customWidth="1"/>
    <col min="3083" max="3083" width="11.7109375" style="178" customWidth="1"/>
    <col min="3084" max="3084" width="10" style="178" customWidth="1"/>
    <col min="3085" max="3085" width="12" style="178" customWidth="1"/>
    <col min="3086" max="3328" width="9.140625" style="178"/>
    <col min="3329" max="3329" width="12.42578125" style="178" customWidth="1"/>
    <col min="3330" max="3330" width="15.85546875" style="178" customWidth="1"/>
    <col min="3331" max="3331" width="9.140625" style="178"/>
    <col min="3332" max="3332" width="9" style="178" customWidth="1"/>
    <col min="3333" max="3333" width="8.7109375" style="178" customWidth="1"/>
    <col min="3334" max="3334" width="9.85546875" style="178" customWidth="1"/>
    <col min="3335" max="3335" width="9.5703125" style="178" customWidth="1"/>
    <col min="3336" max="3336" width="8" style="178" customWidth="1"/>
    <col min="3337" max="3337" width="10.5703125" style="178" customWidth="1"/>
    <col min="3338" max="3338" width="12.5703125" style="178" customWidth="1"/>
    <col min="3339" max="3339" width="11.7109375" style="178" customWidth="1"/>
    <col min="3340" max="3340" width="10" style="178" customWidth="1"/>
    <col min="3341" max="3341" width="12" style="178" customWidth="1"/>
    <col min="3342" max="3584" width="9.140625" style="178"/>
    <col min="3585" max="3585" width="12.42578125" style="178" customWidth="1"/>
    <col min="3586" max="3586" width="15.85546875" style="178" customWidth="1"/>
    <col min="3587" max="3587" width="9.140625" style="178"/>
    <col min="3588" max="3588" width="9" style="178" customWidth="1"/>
    <col min="3589" max="3589" width="8.7109375" style="178" customWidth="1"/>
    <col min="3590" max="3590" width="9.85546875" style="178" customWidth="1"/>
    <col min="3591" max="3591" width="9.5703125" style="178" customWidth="1"/>
    <col min="3592" max="3592" width="8" style="178" customWidth="1"/>
    <col min="3593" max="3593" width="10.5703125" style="178" customWidth="1"/>
    <col min="3594" max="3594" width="12.5703125" style="178" customWidth="1"/>
    <col min="3595" max="3595" width="11.7109375" style="178" customWidth="1"/>
    <col min="3596" max="3596" width="10" style="178" customWidth="1"/>
    <col min="3597" max="3597" width="12" style="178" customWidth="1"/>
    <col min="3598" max="3840" width="9.140625" style="178"/>
    <col min="3841" max="3841" width="12.42578125" style="178" customWidth="1"/>
    <col min="3842" max="3842" width="15.85546875" style="178" customWidth="1"/>
    <col min="3843" max="3843" width="9.140625" style="178"/>
    <col min="3844" max="3844" width="9" style="178" customWidth="1"/>
    <col min="3845" max="3845" width="8.7109375" style="178" customWidth="1"/>
    <col min="3846" max="3846" width="9.85546875" style="178" customWidth="1"/>
    <col min="3847" max="3847" width="9.5703125" style="178" customWidth="1"/>
    <col min="3848" max="3848" width="8" style="178" customWidth="1"/>
    <col min="3849" max="3849" width="10.5703125" style="178" customWidth="1"/>
    <col min="3850" max="3850" width="12.5703125" style="178" customWidth="1"/>
    <col min="3851" max="3851" width="11.7109375" style="178" customWidth="1"/>
    <col min="3852" max="3852" width="10" style="178" customWidth="1"/>
    <col min="3853" max="3853" width="12" style="178" customWidth="1"/>
    <col min="3854" max="4096" width="9.140625" style="178"/>
    <col min="4097" max="4097" width="12.42578125" style="178" customWidth="1"/>
    <col min="4098" max="4098" width="15.85546875" style="178" customWidth="1"/>
    <col min="4099" max="4099" width="9.140625" style="178"/>
    <col min="4100" max="4100" width="9" style="178" customWidth="1"/>
    <col min="4101" max="4101" width="8.7109375" style="178" customWidth="1"/>
    <col min="4102" max="4102" width="9.85546875" style="178" customWidth="1"/>
    <col min="4103" max="4103" width="9.5703125" style="178" customWidth="1"/>
    <col min="4104" max="4104" width="8" style="178" customWidth="1"/>
    <col min="4105" max="4105" width="10.5703125" style="178" customWidth="1"/>
    <col min="4106" max="4106" width="12.5703125" style="178" customWidth="1"/>
    <col min="4107" max="4107" width="11.7109375" style="178" customWidth="1"/>
    <col min="4108" max="4108" width="10" style="178" customWidth="1"/>
    <col min="4109" max="4109" width="12" style="178" customWidth="1"/>
    <col min="4110" max="4352" width="9.140625" style="178"/>
    <col min="4353" max="4353" width="12.42578125" style="178" customWidth="1"/>
    <col min="4354" max="4354" width="15.85546875" style="178" customWidth="1"/>
    <col min="4355" max="4355" width="9.140625" style="178"/>
    <col min="4356" max="4356" width="9" style="178" customWidth="1"/>
    <col min="4357" max="4357" width="8.7109375" style="178" customWidth="1"/>
    <col min="4358" max="4358" width="9.85546875" style="178" customWidth="1"/>
    <col min="4359" max="4359" width="9.5703125" style="178" customWidth="1"/>
    <col min="4360" max="4360" width="8" style="178" customWidth="1"/>
    <col min="4361" max="4361" width="10.5703125" style="178" customWidth="1"/>
    <col min="4362" max="4362" width="12.5703125" style="178" customWidth="1"/>
    <col min="4363" max="4363" width="11.7109375" style="178" customWidth="1"/>
    <col min="4364" max="4364" width="10" style="178" customWidth="1"/>
    <col min="4365" max="4365" width="12" style="178" customWidth="1"/>
    <col min="4366" max="4608" width="9.140625" style="178"/>
    <col min="4609" max="4609" width="12.42578125" style="178" customWidth="1"/>
    <col min="4610" max="4610" width="15.85546875" style="178" customWidth="1"/>
    <col min="4611" max="4611" width="9.140625" style="178"/>
    <col min="4612" max="4612" width="9" style="178" customWidth="1"/>
    <col min="4613" max="4613" width="8.7109375" style="178" customWidth="1"/>
    <col min="4614" max="4614" width="9.85546875" style="178" customWidth="1"/>
    <col min="4615" max="4615" width="9.5703125" style="178" customWidth="1"/>
    <col min="4616" max="4616" width="8" style="178" customWidth="1"/>
    <col min="4617" max="4617" width="10.5703125" style="178" customWidth="1"/>
    <col min="4618" max="4618" width="12.5703125" style="178" customWidth="1"/>
    <col min="4619" max="4619" width="11.7109375" style="178" customWidth="1"/>
    <col min="4620" max="4620" width="10" style="178" customWidth="1"/>
    <col min="4621" max="4621" width="12" style="178" customWidth="1"/>
    <col min="4622" max="4864" width="9.140625" style="178"/>
    <col min="4865" max="4865" width="12.42578125" style="178" customWidth="1"/>
    <col min="4866" max="4866" width="15.85546875" style="178" customWidth="1"/>
    <col min="4867" max="4867" width="9.140625" style="178"/>
    <col min="4868" max="4868" width="9" style="178" customWidth="1"/>
    <col min="4869" max="4869" width="8.7109375" style="178" customWidth="1"/>
    <col min="4870" max="4870" width="9.85546875" style="178" customWidth="1"/>
    <col min="4871" max="4871" width="9.5703125" style="178" customWidth="1"/>
    <col min="4872" max="4872" width="8" style="178" customWidth="1"/>
    <col min="4873" max="4873" width="10.5703125" style="178" customWidth="1"/>
    <col min="4874" max="4874" width="12.5703125" style="178" customWidth="1"/>
    <col min="4875" max="4875" width="11.7109375" style="178" customWidth="1"/>
    <col min="4876" max="4876" width="10" style="178" customWidth="1"/>
    <col min="4877" max="4877" width="12" style="178" customWidth="1"/>
    <col min="4878" max="5120" width="9.140625" style="178"/>
    <col min="5121" max="5121" width="12.42578125" style="178" customWidth="1"/>
    <col min="5122" max="5122" width="15.85546875" style="178" customWidth="1"/>
    <col min="5123" max="5123" width="9.140625" style="178"/>
    <col min="5124" max="5124" width="9" style="178" customWidth="1"/>
    <col min="5125" max="5125" width="8.7109375" style="178" customWidth="1"/>
    <col min="5126" max="5126" width="9.85546875" style="178" customWidth="1"/>
    <col min="5127" max="5127" width="9.5703125" style="178" customWidth="1"/>
    <col min="5128" max="5128" width="8" style="178" customWidth="1"/>
    <col min="5129" max="5129" width="10.5703125" style="178" customWidth="1"/>
    <col min="5130" max="5130" width="12.5703125" style="178" customWidth="1"/>
    <col min="5131" max="5131" width="11.7109375" style="178" customWidth="1"/>
    <col min="5132" max="5132" width="10" style="178" customWidth="1"/>
    <col min="5133" max="5133" width="12" style="178" customWidth="1"/>
    <col min="5134" max="5376" width="9.140625" style="178"/>
    <col min="5377" max="5377" width="12.42578125" style="178" customWidth="1"/>
    <col min="5378" max="5378" width="15.85546875" style="178" customWidth="1"/>
    <col min="5379" max="5379" width="9.140625" style="178"/>
    <col min="5380" max="5380" width="9" style="178" customWidth="1"/>
    <col min="5381" max="5381" width="8.7109375" style="178" customWidth="1"/>
    <col min="5382" max="5382" width="9.85546875" style="178" customWidth="1"/>
    <col min="5383" max="5383" width="9.5703125" style="178" customWidth="1"/>
    <col min="5384" max="5384" width="8" style="178" customWidth="1"/>
    <col min="5385" max="5385" width="10.5703125" style="178" customWidth="1"/>
    <col min="5386" max="5386" width="12.5703125" style="178" customWidth="1"/>
    <col min="5387" max="5387" width="11.7109375" style="178" customWidth="1"/>
    <col min="5388" max="5388" width="10" style="178" customWidth="1"/>
    <col min="5389" max="5389" width="12" style="178" customWidth="1"/>
    <col min="5390" max="5632" width="9.140625" style="178"/>
    <col min="5633" max="5633" width="12.42578125" style="178" customWidth="1"/>
    <col min="5634" max="5634" width="15.85546875" style="178" customWidth="1"/>
    <col min="5635" max="5635" width="9.140625" style="178"/>
    <col min="5636" max="5636" width="9" style="178" customWidth="1"/>
    <col min="5637" max="5637" width="8.7109375" style="178" customWidth="1"/>
    <col min="5638" max="5638" width="9.85546875" style="178" customWidth="1"/>
    <col min="5639" max="5639" width="9.5703125" style="178" customWidth="1"/>
    <col min="5640" max="5640" width="8" style="178" customWidth="1"/>
    <col min="5641" max="5641" width="10.5703125" style="178" customWidth="1"/>
    <col min="5642" max="5642" width="12.5703125" style="178" customWidth="1"/>
    <col min="5643" max="5643" width="11.7109375" style="178" customWidth="1"/>
    <col min="5644" max="5644" width="10" style="178" customWidth="1"/>
    <col min="5645" max="5645" width="12" style="178" customWidth="1"/>
    <col min="5646" max="5888" width="9.140625" style="178"/>
    <col min="5889" max="5889" width="12.42578125" style="178" customWidth="1"/>
    <col min="5890" max="5890" width="15.85546875" style="178" customWidth="1"/>
    <col min="5891" max="5891" width="9.140625" style="178"/>
    <col min="5892" max="5892" width="9" style="178" customWidth="1"/>
    <col min="5893" max="5893" width="8.7109375" style="178" customWidth="1"/>
    <col min="5894" max="5894" width="9.85546875" style="178" customWidth="1"/>
    <col min="5895" max="5895" width="9.5703125" style="178" customWidth="1"/>
    <col min="5896" max="5896" width="8" style="178" customWidth="1"/>
    <col min="5897" max="5897" width="10.5703125" style="178" customWidth="1"/>
    <col min="5898" max="5898" width="12.5703125" style="178" customWidth="1"/>
    <col min="5899" max="5899" width="11.7109375" style="178" customWidth="1"/>
    <col min="5900" max="5900" width="10" style="178" customWidth="1"/>
    <col min="5901" max="5901" width="12" style="178" customWidth="1"/>
    <col min="5902" max="6144" width="9.140625" style="178"/>
    <col min="6145" max="6145" width="12.42578125" style="178" customWidth="1"/>
    <col min="6146" max="6146" width="15.85546875" style="178" customWidth="1"/>
    <col min="6147" max="6147" width="9.140625" style="178"/>
    <col min="6148" max="6148" width="9" style="178" customWidth="1"/>
    <col min="6149" max="6149" width="8.7109375" style="178" customWidth="1"/>
    <col min="6150" max="6150" width="9.85546875" style="178" customWidth="1"/>
    <col min="6151" max="6151" width="9.5703125" style="178" customWidth="1"/>
    <col min="6152" max="6152" width="8" style="178" customWidth="1"/>
    <col min="6153" max="6153" width="10.5703125" style="178" customWidth="1"/>
    <col min="6154" max="6154" width="12.5703125" style="178" customWidth="1"/>
    <col min="6155" max="6155" width="11.7109375" style="178" customWidth="1"/>
    <col min="6156" max="6156" width="10" style="178" customWidth="1"/>
    <col min="6157" max="6157" width="12" style="178" customWidth="1"/>
    <col min="6158" max="6400" width="9.140625" style="178"/>
    <col min="6401" max="6401" width="12.42578125" style="178" customWidth="1"/>
    <col min="6402" max="6402" width="15.85546875" style="178" customWidth="1"/>
    <col min="6403" max="6403" width="9.140625" style="178"/>
    <col min="6404" max="6404" width="9" style="178" customWidth="1"/>
    <col min="6405" max="6405" width="8.7109375" style="178" customWidth="1"/>
    <col min="6406" max="6406" width="9.85546875" style="178" customWidth="1"/>
    <col min="6407" max="6407" width="9.5703125" style="178" customWidth="1"/>
    <col min="6408" max="6408" width="8" style="178" customWidth="1"/>
    <col min="6409" max="6409" width="10.5703125" style="178" customWidth="1"/>
    <col min="6410" max="6410" width="12.5703125" style="178" customWidth="1"/>
    <col min="6411" max="6411" width="11.7109375" style="178" customWidth="1"/>
    <col min="6412" max="6412" width="10" style="178" customWidth="1"/>
    <col min="6413" max="6413" width="12" style="178" customWidth="1"/>
    <col min="6414" max="6656" width="9.140625" style="178"/>
    <col min="6657" max="6657" width="12.42578125" style="178" customWidth="1"/>
    <col min="6658" max="6658" width="15.85546875" style="178" customWidth="1"/>
    <col min="6659" max="6659" width="9.140625" style="178"/>
    <col min="6660" max="6660" width="9" style="178" customWidth="1"/>
    <col min="6661" max="6661" width="8.7109375" style="178" customWidth="1"/>
    <col min="6662" max="6662" width="9.85546875" style="178" customWidth="1"/>
    <col min="6663" max="6663" width="9.5703125" style="178" customWidth="1"/>
    <col min="6664" max="6664" width="8" style="178" customWidth="1"/>
    <col min="6665" max="6665" width="10.5703125" style="178" customWidth="1"/>
    <col min="6666" max="6666" width="12.5703125" style="178" customWidth="1"/>
    <col min="6667" max="6667" width="11.7109375" style="178" customWidth="1"/>
    <col min="6668" max="6668" width="10" style="178" customWidth="1"/>
    <col min="6669" max="6669" width="12" style="178" customWidth="1"/>
    <col min="6670" max="6912" width="9.140625" style="178"/>
    <col min="6913" max="6913" width="12.42578125" style="178" customWidth="1"/>
    <col min="6914" max="6914" width="15.85546875" style="178" customWidth="1"/>
    <col min="6915" max="6915" width="9.140625" style="178"/>
    <col min="6916" max="6916" width="9" style="178" customWidth="1"/>
    <col min="6917" max="6917" width="8.7109375" style="178" customWidth="1"/>
    <col min="6918" max="6918" width="9.85546875" style="178" customWidth="1"/>
    <col min="6919" max="6919" width="9.5703125" style="178" customWidth="1"/>
    <col min="6920" max="6920" width="8" style="178" customWidth="1"/>
    <col min="6921" max="6921" width="10.5703125" style="178" customWidth="1"/>
    <col min="6922" max="6922" width="12.5703125" style="178" customWidth="1"/>
    <col min="6923" max="6923" width="11.7109375" style="178" customWidth="1"/>
    <col min="6924" max="6924" width="10" style="178" customWidth="1"/>
    <col min="6925" max="6925" width="12" style="178" customWidth="1"/>
    <col min="6926" max="7168" width="9.140625" style="178"/>
    <col min="7169" max="7169" width="12.42578125" style="178" customWidth="1"/>
    <col min="7170" max="7170" width="15.85546875" style="178" customWidth="1"/>
    <col min="7171" max="7171" width="9.140625" style="178"/>
    <col min="7172" max="7172" width="9" style="178" customWidth="1"/>
    <col min="7173" max="7173" width="8.7109375" style="178" customWidth="1"/>
    <col min="7174" max="7174" width="9.85546875" style="178" customWidth="1"/>
    <col min="7175" max="7175" width="9.5703125" style="178" customWidth="1"/>
    <col min="7176" max="7176" width="8" style="178" customWidth="1"/>
    <col min="7177" max="7177" width="10.5703125" style="178" customWidth="1"/>
    <col min="7178" max="7178" width="12.5703125" style="178" customWidth="1"/>
    <col min="7179" max="7179" width="11.7109375" style="178" customWidth="1"/>
    <col min="7180" max="7180" width="10" style="178" customWidth="1"/>
    <col min="7181" max="7181" width="12" style="178" customWidth="1"/>
    <col min="7182" max="7424" width="9.140625" style="178"/>
    <col min="7425" max="7425" width="12.42578125" style="178" customWidth="1"/>
    <col min="7426" max="7426" width="15.85546875" style="178" customWidth="1"/>
    <col min="7427" max="7427" width="9.140625" style="178"/>
    <col min="7428" max="7428" width="9" style="178" customWidth="1"/>
    <col min="7429" max="7429" width="8.7109375" style="178" customWidth="1"/>
    <col min="7430" max="7430" width="9.85546875" style="178" customWidth="1"/>
    <col min="7431" max="7431" width="9.5703125" style="178" customWidth="1"/>
    <col min="7432" max="7432" width="8" style="178" customWidth="1"/>
    <col min="7433" max="7433" width="10.5703125" style="178" customWidth="1"/>
    <col min="7434" max="7434" width="12.5703125" style="178" customWidth="1"/>
    <col min="7435" max="7435" width="11.7109375" style="178" customWidth="1"/>
    <col min="7436" max="7436" width="10" style="178" customWidth="1"/>
    <col min="7437" max="7437" width="12" style="178" customWidth="1"/>
    <col min="7438" max="7680" width="9.140625" style="178"/>
    <col min="7681" max="7681" width="12.42578125" style="178" customWidth="1"/>
    <col min="7682" max="7682" width="15.85546875" style="178" customWidth="1"/>
    <col min="7683" max="7683" width="9.140625" style="178"/>
    <col min="7684" max="7684" width="9" style="178" customWidth="1"/>
    <col min="7685" max="7685" width="8.7109375" style="178" customWidth="1"/>
    <col min="7686" max="7686" width="9.85546875" style="178" customWidth="1"/>
    <col min="7687" max="7687" width="9.5703125" style="178" customWidth="1"/>
    <col min="7688" max="7688" width="8" style="178" customWidth="1"/>
    <col min="7689" max="7689" width="10.5703125" style="178" customWidth="1"/>
    <col min="7690" max="7690" width="12.5703125" style="178" customWidth="1"/>
    <col min="7691" max="7691" width="11.7109375" style="178" customWidth="1"/>
    <col min="7692" max="7692" width="10" style="178" customWidth="1"/>
    <col min="7693" max="7693" width="12" style="178" customWidth="1"/>
    <col min="7694" max="7936" width="9.140625" style="178"/>
    <col min="7937" max="7937" width="12.42578125" style="178" customWidth="1"/>
    <col min="7938" max="7938" width="15.85546875" style="178" customWidth="1"/>
    <col min="7939" max="7939" width="9.140625" style="178"/>
    <col min="7940" max="7940" width="9" style="178" customWidth="1"/>
    <col min="7941" max="7941" width="8.7109375" style="178" customWidth="1"/>
    <col min="7942" max="7942" width="9.85546875" style="178" customWidth="1"/>
    <col min="7943" max="7943" width="9.5703125" style="178" customWidth="1"/>
    <col min="7944" max="7944" width="8" style="178" customWidth="1"/>
    <col min="7945" max="7945" width="10.5703125" style="178" customWidth="1"/>
    <col min="7946" max="7946" width="12.5703125" style="178" customWidth="1"/>
    <col min="7947" max="7947" width="11.7109375" style="178" customWidth="1"/>
    <col min="7948" max="7948" width="10" style="178" customWidth="1"/>
    <col min="7949" max="7949" width="12" style="178" customWidth="1"/>
    <col min="7950" max="8192" width="9.140625" style="178"/>
    <col min="8193" max="8193" width="12.42578125" style="178" customWidth="1"/>
    <col min="8194" max="8194" width="15.85546875" style="178" customWidth="1"/>
    <col min="8195" max="8195" width="9.140625" style="178"/>
    <col min="8196" max="8196" width="9" style="178" customWidth="1"/>
    <col min="8197" max="8197" width="8.7109375" style="178" customWidth="1"/>
    <col min="8198" max="8198" width="9.85546875" style="178" customWidth="1"/>
    <col min="8199" max="8199" width="9.5703125" style="178" customWidth="1"/>
    <col min="8200" max="8200" width="8" style="178" customWidth="1"/>
    <col min="8201" max="8201" width="10.5703125" style="178" customWidth="1"/>
    <col min="8202" max="8202" width="12.5703125" style="178" customWidth="1"/>
    <col min="8203" max="8203" width="11.7109375" style="178" customWidth="1"/>
    <col min="8204" max="8204" width="10" style="178" customWidth="1"/>
    <col min="8205" max="8205" width="12" style="178" customWidth="1"/>
    <col min="8206" max="8448" width="9.140625" style="178"/>
    <col min="8449" max="8449" width="12.42578125" style="178" customWidth="1"/>
    <col min="8450" max="8450" width="15.85546875" style="178" customWidth="1"/>
    <col min="8451" max="8451" width="9.140625" style="178"/>
    <col min="8452" max="8452" width="9" style="178" customWidth="1"/>
    <col min="8453" max="8453" width="8.7109375" style="178" customWidth="1"/>
    <col min="8454" max="8454" width="9.85546875" style="178" customWidth="1"/>
    <col min="8455" max="8455" width="9.5703125" style="178" customWidth="1"/>
    <col min="8456" max="8456" width="8" style="178" customWidth="1"/>
    <col min="8457" max="8457" width="10.5703125" style="178" customWidth="1"/>
    <col min="8458" max="8458" width="12.5703125" style="178" customWidth="1"/>
    <col min="8459" max="8459" width="11.7109375" style="178" customWidth="1"/>
    <col min="8460" max="8460" width="10" style="178" customWidth="1"/>
    <col min="8461" max="8461" width="12" style="178" customWidth="1"/>
    <col min="8462" max="8704" width="9.140625" style="178"/>
    <col min="8705" max="8705" width="12.42578125" style="178" customWidth="1"/>
    <col min="8706" max="8706" width="15.85546875" style="178" customWidth="1"/>
    <col min="8707" max="8707" width="9.140625" style="178"/>
    <col min="8708" max="8708" width="9" style="178" customWidth="1"/>
    <col min="8709" max="8709" width="8.7109375" style="178" customWidth="1"/>
    <col min="8710" max="8710" width="9.85546875" style="178" customWidth="1"/>
    <col min="8711" max="8711" width="9.5703125" style="178" customWidth="1"/>
    <col min="8712" max="8712" width="8" style="178" customWidth="1"/>
    <col min="8713" max="8713" width="10.5703125" style="178" customWidth="1"/>
    <col min="8714" max="8714" width="12.5703125" style="178" customWidth="1"/>
    <col min="8715" max="8715" width="11.7109375" style="178" customWidth="1"/>
    <col min="8716" max="8716" width="10" style="178" customWidth="1"/>
    <col min="8717" max="8717" width="12" style="178" customWidth="1"/>
    <col min="8718" max="8960" width="9.140625" style="178"/>
    <col min="8961" max="8961" width="12.42578125" style="178" customWidth="1"/>
    <col min="8962" max="8962" width="15.85546875" style="178" customWidth="1"/>
    <col min="8963" max="8963" width="9.140625" style="178"/>
    <col min="8964" max="8964" width="9" style="178" customWidth="1"/>
    <col min="8965" max="8965" width="8.7109375" style="178" customWidth="1"/>
    <col min="8966" max="8966" width="9.85546875" style="178" customWidth="1"/>
    <col min="8967" max="8967" width="9.5703125" style="178" customWidth="1"/>
    <col min="8968" max="8968" width="8" style="178" customWidth="1"/>
    <col min="8969" max="8969" width="10.5703125" style="178" customWidth="1"/>
    <col min="8970" max="8970" width="12.5703125" style="178" customWidth="1"/>
    <col min="8971" max="8971" width="11.7109375" style="178" customWidth="1"/>
    <col min="8972" max="8972" width="10" style="178" customWidth="1"/>
    <col min="8973" max="8973" width="12" style="178" customWidth="1"/>
    <col min="8974" max="9216" width="9.140625" style="178"/>
    <col min="9217" max="9217" width="12.42578125" style="178" customWidth="1"/>
    <col min="9218" max="9218" width="15.85546875" style="178" customWidth="1"/>
    <col min="9219" max="9219" width="9.140625" style="178"/>
    <col min="9220" max="9220" width="9" style="178" customWidth="1"/>
    <col min="9221" max="9221" width="8.7109375" style="178" customWidth="1"/>
    <col min="9222" max="9222" width="9.85546875" style="178" customWidth="1"/>
    <col min="9223" max="9223" width="9.5703125" style="178" customWidth="1"/>
    <col min="9224" max="9224" width="8" style="178" customWidth="1"/>
    <col min="9225" max="9225" width="10.5703125" style="178" customWidth="1"/>
    <col min="9226" max="9226" width="12.5703125" style="178" customWidth="1"/>
    <col min="9227" max="9227" width="11.7109375" style="178" customWidth="1"/>
    <col min="9228" max="9228" width="10" style="178" customWidth="1"/>
    <col min="9229" max="9229" width="12" style="178" customWidth="1"/>
    <col min="9230" max="9472" width="9.140625" style="178"/>
    <col min="9473" max="9473" width="12.42578125" style="178" customWidth="1"/>
    <col min="9474" max="9474" width="15.85546875" style="178" customWidth="1"/>
    <col min="9475" max="9475" width="9.140625" style="178"/>
    <col min="9476" max="9476" width="9" style="178" customWidth="1"/>
    <col min="9477" max="9477" width="8.7109375" style="178" customWidth="1"/>
    <col min="9478" max="9478" width="9.85546875" style="178" customWidth="1"/>
    <col min="9479" max="9479" width="9.5703125" style="178" customWidth="1"/>
    <col min="9480" max="9480" width="8" style="178" customWidth="1"/>
    <col min="9481" max="9481" width="10.5703125" style="178" customWidth="1"/>
    <col min="9482" max="9482" width="12.5703125" style="178" customWidth="1"/>
    <col min="9483" max="9483" width="11.7109375" style="178" customWidth="1"/>
    <col min="9484" max="9484" width="10" style="178" customWidth="1"/>
    <col min="9485" max="9485" width="12" style="178" customWidth="1"/>
    <col min="9486" max="9728" width="9.140625" style="178"/>
    <col min="9729" max="9729" width="12.42578125" style="178" customWidth="1"/>
    <col min="9730" max="9730" width="15.85546875" style="178" customWidth="1"/>
    <col min="9731" max="9731" width="9.140625" style="178"/>
    <col min="9732" max="9732" width="9" style="178" customWidth="1"/>
    <col min="9733" max="9733" width="8.7109375" style="178" customWidth="1"/>
    <col min="9734" max="9734" width="9.85546875" style="178" customWidth="1"/>
    <col min="9735" max="9735" width="9.5703125" style="178" customWidth="1"/>
    <col min="9736" max="9736" width="8" style="178" customWidth="1"/>
    <col min="9737" max="9737" width="10.5703125" style="178" customWidth="1"/>
    <col min="9738" max="9738" width="12.5703125" style="178" customWidth="1"/>
    <col min="9739" max="9739" width="11.7109375" style="178" customWidth="1"/>
    <col min="9740" max="9740" width="10" style="178" customWidth="1"/>
    <col min="9741" max="9741" width="12" style="178" customWidth="1"/>
    <col min="9742" max="9984" width="9.140625" style="178"/>
    <col min="9985" max="9985" width="12.42578125" style="178" customWidth="1"/>
    <col min="9986" max="9986" width="15.85546875" style="178" customWidth="1"/>
    <col min="9987" max="9987" width="9.140625" style="178"/>
    <col min="9988" max="9988" width="9" style="178" customWidth="1"/>
    <col min="9989" max="9989" width="8.7109375" style="178" customWidth="1"/>
    <col min="9990" max="9990" width="9.85546875" style="178" customWidth="1"/>
    <col min="9991" max="9991" width="9.5703125" style="178" customWidth="1"/>
    <col min="9992" max="9992" width="8" style="178" customWidth="1"/>
    <col min="9993" max="9993" width="10.5703125" style="178" customWidth="1"/>
    <col min="9994" max="9994" width="12.5703125" style="178" customWidth="1"/>
    <col min="9995" max="9995" width="11.7109375" style="178" customWidth="1"/>
    <col min="9996" max="9996" width="10" style="178" customWidth="1"/>
    <col min="9997" max="9997" width="12" style="178" customWidth="1"/>
    <col min="9998" max="10240" width="9.140625" style="178"/>
    <col min="10241" max="10241" width="12.42578125" style="178" customWidth="1"/>
    <col min="10242" max="10242" width="15.85546875" style="178" customWidth="1"/>
    <col min="10243" max="10243" width="9.140625" style="178"/>
    <col min="10244" max="10244" width="9" style="178" customWidth="1"/>
    <col min="10245" max="10245" width="8.7109375" style="178" customWidth="1"/>
    <col min="10246" max="10246" width="9.85546875" style="178" customWidth="1"/>
    <col min="10247" max="10247" width="9.5703125" style="178" customWidth="1"/>
    <col min="10248" max="10248" width="8" style="178" customWidth="1"/>
    <col min="10249" max="10249" width="10.5703125" style="178" customWidth="1"/>
    <col min="10250" max="10250" width="12.5703125" style="178" customWidth="1"/>
    <col min="10251" max="10251" width="11.7109375" style="178" customWidth="1"/>
    <col min="10252" max="10252" width="10" style="178" customWidth="1"/>
    <col min="10253" max="10253" width="12" style="178" customWidth="1"/>
    <col min="10254" max="10496" width="9.140625" style="178"/>
    <col min="10497" max="10497" width="12.42578125" style="178" customWidth="1"/>
    <col min="10498" max="10498" width="15.85546875" style="178" customWidth="1"/>
    <col min="10499" max="10499" width="9.140625" style="178"/>
    <col min="10500" max="10500" width="9" style="178" customWidth="1"/>
    <col min="10501" max="10501" width="8.7109375" style="178" customWidth="1"/>
    <col min="10502" max="10502" width="9.85546875" style="178" customWidth="1"/>
    <col min="10503" max="10503" width="9.5703125" style="178" customWidth="1"/>
    <col min="10504" max="10504" width="8" style="178" customWidth="1"/>
    <col min="10505" max="10505" width="10.5703125" style="178" customWidth="1"/>
    <col min="10506" max="10506" width="12.5703125" style="178" customWidth="1"/>
    <col min="10507" max="10507" width="11.7109375" style="178" customWidth="1"/>
    <col min="10508" max="10508" width="10" style="178" customWidth="1"/>
    <col min="10509" max="10509" width="12" style="178" customWidth="1"/>
    <col min="10510" max="10752" width="9.140625" style="178"/>
    <col min="10753" max="10753" width="12.42578125" style="178" customWidth="1"/>
    <col min="10754" max="10754" width="15.85546875" style="178" customWidth="1"/>
    <col min="10755" max="10755" width="9.140625" style="178"/>
    <col min="10756" max="10756" width="9" style="178" customWidth="1"/>
    <col min="10757" max="10757" width="8.7109375" style="178" customWidth="1"/>
    <col min="10758" max="10758" width="9.85546875" style="178" customWidth="1"/>
    <col min="10759" max="10759" width="9.5703125" style="178" customWidth="1"/>
    <col min="10760" max="10760" width="8" style="178" customWidth="1"/>
    <col min="10761" max="10761" width="10.5703125" style="178" customWidth="1"/>
    <col min="10762" max="10762" width="12.5703125" style="178" customWidth="1"/>
    <col min="10763" max="10763" width="11.7109375" style="178" customWidth="1"/>
    <col min="10764" max="10764" width="10" style="178" customWidth="1"/>
    <col min="10765" max="10765" width="12" style="178" customWidth="1"/>
    <col min="10766" max="11008" width="9.140625" style="178"/>
    <col min="11009" max="11009" width="12.42578125" style="178" customWidth="1"/>
    <col min="11010" max="11010" width="15.85546875" style="178" customWidth="1"/>
    <col min="11011" max="11011" width="9.140625" style="178"/>
    <col min="11012" max="11012" width="9" style="178" customWidth="1"/>
    <col min="11013" max="11013" width="8.7109375" style="178" customWidth="1"/>
    <col min="11014" max="11014" width="9.85546875" style="178" customWidth="1"/>
    <col min="11015" max="11015" width="9.5703125" style="178" customWidth="1"/>
    <col min="11016" max="11016" width="8" style="178" customWidth="1"/>
    <col min="11017" max="11017" width="10.5703125" style="178" customWidth="1"/>
    <col min="11018" max="11018" width="12.5703125" style="178" customWidth="1"/>
    <col min="11019" max="11019" width="11.7109375" style="178" customWidth="1"/>
    <col min="11020" max="11020" width="10" style="178" customWidth="1"/>
    <col min="11021" max="11021" width="12" style="178" customWidth="1"/>
    <col min="11022" max="11264" width="9.140625" style="178"/>
    <col min="11265" max="11265" width="12.42578125" style="178" customWidth="1"/>
    <col min="11266" max="11266" width="15.85546875" style="178" customWidth="1"/>
    <col min="11267" max="11267" width="9.140625" style="178"/>
    <col min="11268" max="11268" width="9" style="178" customWidth="1"/>
    <col min="11269" max="11269" width="8.7109375" style="178" customWidth="1"/>
    <col min="11270" max="11270" width="9.85546875" style="178" customWidth="1"/>
    <col min="11271" max="11271" width="9.5703125" style="178" customWidth="1"/>
    <col min="11272" max="11272" width="8" style="178" customWidth="1"/>
    <col min="11273" max="11273" width="10.5703125" style="178" customWidth="1"/>
    <col min="11274" max="11274" width="12.5703125" style="178" customWidth="1"/>
    <col min="11275" max="11275" width="11.7109375" style="178" customWidth="1"/>
    <col min="11276" max="11276" width="10" style="178" customWidth="1"/>
    <col min="11277" max="11277" width="12" style="178" customWidth="1"/>
    <col min="11278" max="11520" width="9.140625" style="178"/>
    <col min="11521" max="11521" width="12.42578125" style="178" customWidth="1"/>
    <col min="11522" max="11522" width="15.85546875" style="178" customWidth="1"/>
    <col min="11523" max="11523" width="9.140625" style="178"/>
    <col min="11524" max="11524" width="9" style="178" customWidth="1"/>
    <col min="11525" max="11525" width="8.7109375" style="178" customWidth="1"/>
    <col min="11526" max="11526" width="9.85546875" style="178" customWidth="1"/>
    <col min="11527" max="11527" width="9.5703125" style="178" customWidth="1"/>
    <col min="11528" max="11528" width="8" style="178" customWidth="1"/>
    <col min="11529" max="11529" width="10.5703125" style="178" customWidth="1"/>
    <col min="11530" max="11530" width="12.5703125" style="178" customWidth="1"/>
    <col min="11531" max="11531" width="11.7109375" style="178" customWidth="1"/>
    <col min="11532" max="11532" width="10" style="178" customWidth="1"/>
    <col min="11533" max="11533" width="12" style="178" customWidth="1"/>
    <col min="11534" max="11776" width="9.140625" style="178"/>
    <col min="11777" max="11777" width="12.42578125" style="178" customWidth="1"/>
    <col min="11778" max="11778" width="15.85546875" style="178" customWidth="1"/>
    <col min="11779" max="11779" width="9.140625" style="178"/>
    <col min="11780" max="11780" width="9" style="178" customWidth="1"/>
    <col min="11781" max="11781" width="8.7109375" style="178" customWidth="1"/>
    <col min="11782" max="11782" width="9.85546875" style="178" customWidth="1"/>
    <col min="11783" max="11783" width="9.5703125" style="178" customWidth="1"/>
    <col min="11784" max="11784" width="8" style="178" customWidth="1"/>
    <col min="11785" max="11785" width="10.5703125" style="178" customWidth="1"/>
    <col min="11786" max="11786" width="12.5703125" style="178" customWidth="1"/>
    <col min="11787" max="11787" width="11.7109375" style="178" customWidth="1"/>
    <col min="11788" max="11788" width="10" style="178" customWidth="1"/>
    <col min="11789" max="11789" width="12" style="178" customWidth="1"/>
    <col min="11790" max="12032" width="9.140625" style="178"/>
    <col min="12033" max="12033" width="12.42578125" style="178" customWidth="1"/>
    <col min="12034" max="12034" width="15.85546875" style="178" customWidth="1"/>
    <col min="12035" max="12035" width="9.140625" style="178"/>
    <col min="12036" max="12036" width="9" style="178" customWidth="1"/>
    <col min="12037" max="12037" width="8.7109375" style="178" customWidth="1"/>
    <col min="12038" max="12038" width="9.85546875" style="178" customWidth="1"/>
    <col min="12039" max="12039" width="9.5703125" style="178" customWidth="1"/>
    <col min="12040" max="12040" width="8" style="178" customWidth="1"/>
    <col min="12041" max="12041" width="10.5703125" style="178" customWidth="1"/>
    <col min="12042" max="12042" width="12.5703125" style="178" customWidth="1"/>
    <col min="12043" max="12043" width="11.7109375" style="178" customWidth="1"/>
    <col min="12044" max="12044" width="10" style="178" customWidth="1"/>
    <col min="12045" max="12045" width="12" style="178" customWidth="1"/>
    <col min="12046" max="12288" width="9.140625" style="178"/>
    <col min="12289" max="12289" width="12.42578125" style="178" customWidth="1"/>
    <col min="12290" max="12290" width="15.85546875" style="178" customWidth="1"/>
    <col min="12291" max="12291" width="9.140625" style="178"/>
    <col min="12292" max="12292" width="9" style="178" customWidth="1"/>
    <col min="12293" max="12293" width="8.7109375" style="178" customWidth="1"/>
    <col min="12294" max="12294" width="9.85546875" style="178" customWidth="1"/>
    <col min="12295" max="12295" width="9.5703125" style="178" customWidth="1"/>
    <col min="12296" max="12296" width="8" style="178" customWidth="1"/>
    <col min="12297" max="12297" width="10.5703125" style="178" customWidth="1"/>
    <col min="12298" max="12298" width="12.5703125" style="178" customWidth="1"/>
    <col min="12299" max="12299" width="11.7109375" style="178" customWidth="1"/>
    <col min="12300" max="12300" width="10" style="178" customWidth="1"/>
    <col min="12301" max="12301" width="12" style="178" customWidth="1"/>
    <col min="12302" max="12544" width="9.140625" style="178"/>
    <col min="12545" max="12545" width="12.42578125" style="178" customWidth="1"/>
    <col min="12546" max="12546" width="15.85546875" style="178" customWidth="1"/>
    <col min="12547" max="12547" width="9.140625" style="178"/>
    <col min="12548" max="12548" width="9" style="178" customWidth="1"/>
    <col min="12549" max="12549" width="8.7109375" style="178" customWidth="1"/>
    <col min="12550" max="12550" width="9.85546875" style="178" customWidth="1"/>
    <col min="12551" max="12551" width="9.5703125" style="178" customWidth="1"/>
    <col min="12552" max="12552" width="8" style="178" customWidth="1"/>
    <col min="12553" max="12553" width="10.5703125" style="178" customWidth="1"/>
    <col min="12554" max="12554" width="12.5703125" style="178" customWidth="1"/>
    <col min="12555" max="12555" width="11.7109375" style="178" customWidth="1"/>
    <col min="12556" max="12556" width="10" style="178" customWidth="1"/>
    <col min="12557" max="12557" width="12" style="178" customWidth="1"/>
    <col min="12558" max="12800" width="9.140625" style="178"/>
    <col min="12801" max="12801" width="12.42578125" style="178" customWidth="1"/>
    <col min="12802" max="12802" width="15.85546875" style="178" customWidth="1"/>
    <col min="12803" max="12803" width="9.140625" style="178"/>
    <col min="12804" max="12804" width="9" style="178" customWidth="1"/>
    <col min="12805" max="12805" width="8.7109375" style="178" customWidth="1"/>
    <col min="12806" max="12806" width="9.85546875" style="178" customWidth="1"/>
    <col min="12807" max="12807" width="9.5703125" style="178" customWidth="1"/>
    <col min="12808" max="12808" width="8" style="178" customWidth="1"/>
    <col min="12809" max="12809" width="10.5703125" style="178" customWidth="1"/>
    <col min="12810" max="12810" width="12.5703125" style="178" customWidth="1"/>
    <col min="12811" max="12811" width="11.7109375" style="178" customWidth="1"/>
    <col min="12812" max="12812" width="10" style="178" customWidth="1"/>
    <col min="12813" max="12813" width="12" style="178" customWidth="1"/>
    <col min="12814" max="13056" width="9.140625" style="178"/>
    <col min="13057" max="13057" width="12.42578125" style="178" customWidth="1"/>
    <col min="13058" max="13058" width="15.85546875" style="178" customWidth="1"/>
    <col min="13059" max="13059" width="9.140625" style="178"/>
    <col min="13060" max="13060" width="9" style="178" customWidth="1"/>
    <col min="13061" max="13061" width="8.7109375" style="178" customWidth="1"/>
    <col min="13062" max="13062" width="9.85546875" style="178" customWidth="1"/>
    <col min="13063" max="13063" width="9.5703125" style="178" customWidth="1"/>
    <col min="13064" max="13064" width="8" style="178" customWidth="1"/>
    <col min="13065" max="13065" width="10.5703125" style="178" customWidth="1"/>
    <col min="13066" max="13066" width="12.5703125" style="178" customWidth="1"/>
    <col min="13067" max="13067" width="11.7109375" style="178" customWidth="1"/>
    <col min="13068" max="13068" width="10" style="178" customWidth="1"/>
    <col min="13069" max="13069" width="12" style="178" customWidth="1"/>
    <col min="13070" max="13312" width="9.140625" style="178"/>
    <col min="13313" max="13313" width="12.42578125" style="178" customWidth="1"/>
    <col min="13314" max="13314" width="15.85546875" style="178" customWidth="1"/>
    <col min="13315" max="13315" width="9.140625" style="178"/>
    <col min="13316" max="13316" width="9" style="178" customWidth="1"/>
    <col min="13317" max="13317" width="8.7109375" style="178" customWidth="1"/>
    <col min="13318" max="13318" width="9.85546875" style="178" customWidth="1"/>
    <col min="13319" max="13319" width="9.5703125" style="178" customWidth="1"/>
    <col min="13320" max="13320" width="8" style="178" customWidth="1"/>
    <col min="13321" max="13321" width="10.5703125" style="178" customWidth="1"/>
    <col min="13322" max="13322" width="12.5703125" style="178" customWidth="1"/>
    <col min="13323" max="13323" width="11.7109375" style="178" customWidth="1"/>
    <col min="13324" max="13324" width="10" style="178" customWidth="1"/>
    <col min="13325" max="13325" width="12" style="178" customWidth="1"/>
    <col min="13326" max="13568" width="9.140625" style="178"/>
    <col min="13569" max="13569" width="12.42578125" style="178" customWidth="1"/>
    <col min="13570" max="13570" width="15.85546875" style="178" customWidth="1"/>
    <col min="13571" max="13571" width="9.140625" style="178"/>
    <col min="13572" max="13572" width="9" style="178" customWidth="1"/>
    <col min="13573" max="13573" width="8.7109375" style="178" customWidth="1"/>
    <col min="13574" max="13574" width="9.85546875" style="178" customWidth="1"/>
    <col min="13575" max="13575" width="9.5703125" style="178" customWidth="1"/>
    <col min="13576" max="13576" width="8" style="178" customWidth="1"/>
    <col min="13577" max="13577" width="10.5703125" style="178" customWidth="1"/>
    <col min="13578" max="13578" width="12.5703125" style="178" customWidth="1"/>
    <col min="13579" max="13579" width="11.7109375" style="178" customWidth="1"/>
    <col min="13580" max="13580" width="10" style="178" customWidth="1"/>
    <col min="13581" max="13581" width="12" style="178" customWidth="1"/>
    <col min="13582" max="13824" width="9.140625" style="178"/>
    <col min="13825" max="13825" width="12.42578125" style="178" customWidth="1"/>
    <col min="13826" max="13826" width="15.85546875" style="178" customWidth="1"/>
    <col min="13827" max="13827" width="9.140625" style="178"/>
    <col min="13828" max="13828" width="9" style="178" customWidth="1"/>
    <col min="13829" max="13829" width="8.7109375" style="178" customWidth="1"/>
    <col min="13830" max="13830" width="9.85546875" style="178" customWidth="1"/>
    <col min="13831" max="13831" width="9.5703125" style="178" customWidth="1"/>
    <col min="13832" max="13832" width="8" style="178" customWidth="1"/>
    <col min="13833" max="13833" width="10.5703125" style="178" customWidth="1"/>
    <col min="13834" max="13834" width="12.5703125" style="178" customWidth="1"/>
    <col min="13835" max="13835" width="11.7109375" style="178" customWidth="1"/>
    <col min="13836" max="13836" width="10" style="178" customWidth="1"/>
    <col min="13837" max="13837" width="12" style="178" customWidth="1"/>
    <col min="13838" max="14080" width="9.140625" style="178"/>
    <col min="14081" max="14081" width="12.42578125" style="178" customWidth="1"/>
    <col min="14082" max="14082" width="15.85546875" style="178" customWidth="1"/>
    <col min="14083" max="14083" width="9.140625" style="178"/>
    <col min="14084" max="14084" width="9" style="178" customWidth="1"/>
    <col min="14085" max="14085" width="8.7109375" style="178" customWidth="1"/>
    <col min="14086" max="14086" width="9.85546875" style="178" customWidth="1"/>
    <col min="14087" max="14087" width="9.5703125" style="178" customWidth="1"/>
    <col min="14088" max="14088" width="8" style="178" customWidth="1"/>
    <col min="14089" max="14089" width="10.5703125" style="178" customWidth="1"/>
    <col min="14090" max="14090" width="12.5703125" style="178" customWidth="1"/>
    <col min="14091" max="14091" width="11.7109375" style="178" customWidth="1"/>
    <col min="14092" max="14092" width="10" style="178" customWidth="1"/>
    <col min="14093" max="14093" width="12" style="178" customWidth="1"/>
    <col min="14094" max="14336" width="9.140625" style="178"/>
    <col min="14337" max="14337" width="12.42578125" style="178" customWidth="1"/>
    <col min="14338" max="14338" width="15.85546875" style="178" customWidth="1"/>
    <col min="14339" max="14339" width="9.140625" style="178"/>
    <col min="14340" max="14340" width="9" style="178" customWidth="1"/>
    <col min="14341" max="14341" width="8.7109375" style="178" customWidth="1"/>
    <col min="14342" max="14342" width="9.85546875" style="178" customWidth="1"/>
    <col min="14343" max="14343" width="9.5703125" style="178" customWidth="1"/>
    <col min="14344" max="14344" width="8" style="178" customWidth="1"/>
    <col min="14345" max="14345" width="10.5703125" style="178" customWidth="1"/>
    <col min="14346" max="14346" width="12.5703125" style="178" customWidth="1"/>
    <col min="14347" max="14347" width="11.7109375" style="178" customWidth="1"/>
    <col min="14348" max="14348" width="10" style="178" customWidth="1"/>
    <col min="14349" max="14349" width="12" style="178" customWidth="1"/>
    <col min="14350" max="14592" width="9.140625" style="178"/>
    <col min="14593" max="14593" width="12.42578125" style="178" customWidth="1"/>
    <col min="14594" max="14594" width="15.85546875" style="178" customWidth="1"/>
    <col min="14595" max="14595" width="9.140625" style="178"/>
    <col min="14596" max="14596" width="9" style="178" customWidth="1"/>
    <col min="14597" max="14597" width="8.7109375" style="178" customWidth="1"/>
    <col min="14598" max="14598" width="9.85546875" style="178" customWidth="1"/>
    <col min="14599" max="14599" width="9.5703125" style="178" customWidth="1"/>
    <col min="14600" max="14600" width="8" style="178" customWidth="1"/>
    <col min="14601" max="14601" width="10.5703125" style="178" customWidth="1"/>
    <col min="14602" max="14602" width="12.5703125" style="178" customWidth="1"/>
    <col min="14603" max="14603" width="11.7109375" style="178" customWidth="1"/>
    <col min="14604" max="14604" width="10" style="178" customWidth="1"/>
    <col min="14605" max="14605" width="12" style="178" customWidth="1"/>
    <col min="14606" max="14848" width="9.140625" style="178"/>
    <col min="14849" max="14849" width="12.42578125" style="178" customWidth="1"/>
    <col min="14850" max="14850" width="15.85546875" style="178" customWidth="1"/>
    <col min="14851" max="14851" width="9.140625" style="178"/>
    <col min="14852" max="14852" width="9" style="178" customWidth="1"/>
    <col min="14853" max="14853" width="8.7109375" style="178" customWidth="1"/>
    <col min="14854" max="14854" width="9.85546875" style="178" customWidth="1"/>
    <col min="14855" max="14855" width="9.5703125" style="178" customWidth="1"/>
    <col min="14856" max="14856" width="8" style="178" customWidth="1"/>
    <col min="14857" max="14857" width="10.5703125" style="178" customWidth="1"/>
    <col min="14858" max="14858" width="12.5703125" style="178" customWidth="1"/>
    <col min="14859" max="14859" width="11.7109375" style="178" customWidth="1"/>
    <col min="14860" max="14860" width="10" style="178" customWidth="1"/>
    <col min="14861" max="14861" width="12" style="178" customWidth="1"/>
    <col min="14862" max="15104" width="9.140625" style="178"/>
    <col min="15105" max="15105" width="12.42578125" style="178" customWidth="1"/>
    <col min="15106" max="15106" width="15.85546875" style="178" customWidth="1"/>
    <col min="15107" max="15107" width="9.140625" style="178"/>
    <col min="15108" max="15108" width="9" style="178" customWidth="1"/>
    <col min="15109" max="15109" width="8.7109375" style="178" customWidth="1"/>
    <col min="15110" max="15110" width="9.85546875" style="178" customWidth="1"/>
    <col min="15111" max="15111" width="9.5703125" style="178" customWidth="1"/>
    <col min="15112" max="15112" width="8" style="178" customWidth="1"/>
    <col min="15113" max="15113" width="10.5703125" style="178" customWidth="1"/>
    <col min="15114" max="15114" width="12.5703125" style="178" customWidth="1"/>
    <col min="15115" max="15115" width="11.7109375" style="178" customWidth="1"/>
    <col min="15116" max="15116" width="10" style="178" customWidth="1"/>
    <col min="15117" max="15117" width="12" style="178" customWidth="1"/>
    <col min="15118" max="15360" width="9.140625" style="178"/>
    <col min="15361" max="15361" width="12.42578125" style="178" customWidth="1"/>
    <col min="15362" max="15362" width="15.85546875" style="178" customWidth="1"/>
    <col min="15363" max="15363" width="9.140625" style="178"/>
    <col min="15364" max="15364" width="9" style="178" customWidth="1"/>
    <col min="15365" max="15365" width="8.7109375" style="178" customWidth="1"/>
    <col min="15366" max="15366" width="9.85546875" style="178" customWidth="1"/>
    <col min="15367" max="15367" width="9.5703125" style="178" customWidth="1"/>
    <col min="15368" max="15368" width="8" style="178" customWidth="1"/>
    <col min="15369" max="15369" width="10.5703125" style="178" customWidth="1"/>
    <col min="15370" max="15370" width="12.5703125" style="178" customWidth="1"/>
    <col min="15371" max="15371" width="11.7109375" style="178" customWidth="1"/>
    <col min="15372" max="15372" width="10" style="178" customWidth="1"/>
    <col min="15373" max="15373" width="12" style="178" customWidth="1"/>
    <col min="15374" max="15616" width="9.140625" style="178"/>
    <col min="15617" max="15617" width="12.42578125" style="178" customWidth="1"/>
    <col min="15618" max="15618" width="15.85546875" style="178" customWidth="1"/>
    <col min="15619" max="15619" width="9.140625" style="178"/>
    <col min="15620" max="15620" width="9" style="178" customWidth="1"/>
    <col min="15621" max="15621" width="8.7109375" style="178" customWidth="1"/>
    <col min="15622" max="15622" width="9.85546875" style="178" customWidth="1"/>
    <col min="15623" max="15623" width="9.5703125" style="178" customWidth="1"/>
    <col min="15624" max="15624" width="8" style="178" customWidth="1"/>
    <col min="15625" max="15625" width="10.5703125" style="178" customWidth="1"/>
    <col min="15626" max="15626" width="12.5703125" style="178" customWidth="1"/>
    <col min="15627" max="15627" width="11.7109375" style="178" customWidth="1"/>
    <col min="15628" max="15628" width="10" style="178" customWidth="1"/>
    <col min="15629" max="15629" width="12" style="178" customWidth="1"/>
    <col min="15630" max="15872" width="9.140625" style="178"/>
    <col min="15873" max="15873" width="12.42578125" style="178" customWidth="1"/>
    <col min="15874" max="15874" width="15.85546875" style="178" customWidth="1"/>
    <col min="15875" max="15875" width="9.140625" style="178"/>
    <col min="15876" max="15876" width="9" style="178" customWidth="1"/>
    <col min="15877" max="15877" width="8.7109375" style="178" customWidth="1"/>
    <col min="15878" max="15878" width="9.85546875" style="178" customWidth="1"/>
    <col min="15879" max="15879" width="9.5703125" style="178" customWidth="1"/>
    <col min="15880" max="15880" width="8" style="178" customWidth="1"/>
    <col min="15881" max="15881" width="10.5703125" style="178" customWidth="1"/>
    <col min="15882" max="15882" width="12.5703125" style="178" customWidth="1"/>
    <col min="15883" max="15883" width="11.7109375" style="178" customWidth="1"/>
    <col min="15884" max="15884" width="10" style="178" customWidth="1"/>
    <col min="15885" max="15885" width="12" style="178" customWidth="1"/>
    <col min="15886" max="16128" width="9.140625" style="178"/>
    <col min="16129" max="16129" width="12.42578125" style="178" customWidth="1"/>
    <col min="16130" max="16130" width="15.85546875" style="178" customWidth="1"/>
    <col min="16131" max="16131" width="9.140625" style="178"/>
    <col min="16132" max="16132" width="9" style="178" customWidth="1"/>
    <col min="16133" max="16133" width="8.7109375" style="178" customWidth="1"/>
    <col min="16134" max="16134" width="9.85546875" style="178" customWidth="1"/>
    <col min="16135" max="16135" width="9.5703125" style="178" customWidth="1"/>
    <col min="16136" max="16136" width="8" style="178" customWidth="1"/>
    <col min="16137" max="16137" width="10.5703125" style="178" customWidth="1"/>
    <col min="16138" max="16138" width="12.5703125" style="178" customWidth="1"/>
    <col min="16139" max="16139" width="11.7109375" style="178" customWidth="1"/>
    <col min="16140" max="16140" width="10" style="178" customWidth="1"/>
    <col min="16141" max="16141" width="12" style="178" customWidth="1"/>
    <col min="16142" max="16384" width="9.140625" style="178"/>
  </cols>
  <sheetData>
    <row r="1" spans="1:13" ht="15.75" x14ac:dyDescent="0.25">
      <c r="B1" s="180"/>
      <c r="C1" s="180" t="s">
        <v>171</v>
      </c>
      <c r="D1" s="180"/>
      <c r="E1" s="180"/>
      <c r="F1" s="180"/>
    </row>
    <row r="2" spans="1:13" ht="15.75" x14ac:dyDescent="0.25">
      <c r="B2" s="217" t="s">
        <v>206</v>
      </c>
      <c r="C2" s="217"/>
      <c r="D2" s="217"/>
      <c r="E2" s="217"/>
      <c r="F2" s="217"/>
      <c r="G2" s="217"/>
      <c r="H2" s="217"/>
      <c r="I2" s="218"/>
      <c r="J2" s="218"/>
      <c r="K2" s="218"/>
    </row>
    <row r="3" spans="1:13" x14ac:dyDescent="0.2">
      <c r="C3" s="179" t="s">
        <v>133</v>
      </c>
    </row>
    <row r="5" spans="1:13" x14ac:dyDescent="0.2">
      <c r="I5" s="181"/>
      <c r="J5" s="181"/>
    </row>
    <row r="6" spans="1:13" x14ac:dyDescent="0.2">
      <c r="A6" s="178" t="s">
        <v>172</v>
      </c>
      <c r="I6" s="181"/>
      <c r="J6" s="181"/>
    </row>
    <row r="7" spans="1:13" x14ac:dyDescent="0.2">
      <c r="A7" s="178" t="s">
        <v>193</v>
      </c>
      <c r="I7" s="181"/>
      <c r="J7" s="181"/>
    </row>
    <row r="8" spans="1:13" ht="16.5" customHeight="1" x14ac:dyDescent="0.2">
      <c r="A8" s="178" t="s">
        <v>194</v>
      </c>
      <c r="I8" s="181"/>
      <c r="J8" s="181"/>
    </row>
    <row r="9" spans="1:13" ht="17.25" customHeight="1" x14ac:dyDescent="0.2">
      <c r="A9" s="178" t="s">
        <v>173</v>
      </c>
      <c r="I9" s="181"/>
      <c r="J9" s="181"/>
    </row>
    <row r="10" spans="1:13" x14ac:dyDescent="0.2">
      <c r="A10" s="178" t="s">
        <v>174</v>
      </c>
    </row>
    <row r="12" spans="1:13" ht="12" customHeight="1" x14ac:dyDescent="0.2">
      <c r="M12" s="182" t="s">
        <v>175</v>
      </c>
    </row>
    <row r="13" spans="1:13" ht="12.75" customHeight="1" x14ac:dyDescent="0.2">
      <c r="A13" s="214" t="s">
        <v>121</v>
      </c>
      <c r="B13" s="219" t="s">
        <v>176</v>
      </c>
      <c r="C13" s="220"/>
      <c r="D13" s="220"/>
      <c r="E13" s="220"/>
      <c r="F13" s="220"/>
      <c r="G13" s="214" t="s">
        <v>177</v>
      </c>
      <c r="H13" s="219" t="s">
        <v>178</v>
      </c>
      <c r="I13" s="220"/>
      <c r="J13" s="221"/>
      <c r="K13" s="222" t="s">
        <v>179</v>
      </c>
      <c r="L13" s="212" t="s">
        <v>180</v>
      </c>
      <c r="M13" s="213"/>
    </row>
    <row r="14" spans="1:13" ht="12.75" customHeight="1" x14ac:dyDescent="0.2">
      <c r="A14" s="215"/>
      <c r="B14" s="214" t="s">
        <v>181</v>
      </c>
      <c r="C14" s="214" t="s">
        <v>182</v>
      </c>
      <c r="D14" s="214" t="s">
        <v>183</v>
      </c>
      <c r="E14" s="214" t="s">
        <v>184</v>
      </c>
      <c r="F14" s="214" t="s">
        <v>185</v>
      </c>
      <c r="G14" s="215"/>
      <c r="H14" s="228" t="s">
        <v>186</v>
      </c>
      <c r="I14" s="228" t="s">
        <v>186</v>
      </c>
      <c r="J14" s="228" t="s">
        <v>186</v>
      </c>
      <c r="K14" s="223"/>
      <c r="L14" s="225" t="s">
        <v>187</v>
      </c>
      <c r="M14" s="223" t="s">
        <v>188</v>
      </c>
    </row>
    <row r="15" spans="1:13" ht="12.75" customHeight="1" x14ac:dyDescent="0.2">
      <c r="A15" s="215"/>
      <c r="B15" s="215"/>
      <c r="C15" s="215"/>
      <c r="D15" s="215"/>
      <c r="E15" s="215"/>
      <c r="F15" s="215"/>
      <c r="G15" s="215"/>
      <c r="H15" s="229"/>
      <c r="I15" s="229"/>
      <c r="J15" s="229"/>
      <c r="K15" s="223"/>
      <c r="L15" s="215"/>
      <c r="M15" s="226"/>
    </row>
    <row r="16" spans="1:13" ht="37.5" customHeight="1" x14ac:dyDescent="0.2">
      <c r="A16" s="216"/>
      <c r="B16" s="216"/>
      <c r="C16" s="216"/>
      <c r="D16" s="216"/>
      <c r="E16" s="216"/>
      <c r="F16" s="216"/>
      <c r="G16" s="216"/>
      <c r="H16" s="230"/>
      <c r="I16" s="230"/>
      <c r="J16" s="230"/>
      <c r="K16" s="224"/>
      <c r="L16" s="216"/>
      <c r="M16" s="227"/>
    </row>
    <row r="17" spans="1:13" x14ac:dyDescent="0.2">
      <c r="A17" s="183">
        <v>1</v>
      </c>
      <c r="B17" s="183">
        <v>2</v>
      </c>
      <c r="C17" s="183">
        <v>3</v>
      </c>
      <c r="D17" s="183">
        <v>4</v>
      </c>
      <c r="E17" s="183">
        <v>5</v>
      </c>
      <c r="F17" s="183">
        <v>6</v>
      </c>
      <c r="G17" s="183">
        <v>9</v>
      </c>
      <c r="H17" s="183">
        <v>10</v>
      </c>
      <c r="I17" s="183">
        <v>11</v>
      </c>
      <c r="J17" s="183">
        <v>12</v>
      </c>
      <c r="K17" s="183">
        <v>13</v>
      </c>
      <c r="L17" s="183">
        <v>14</v>
      </c>
      <c r="M17" s="183">
        <v>15</v>
      </c>
    </row>
    <row r="18" spans="1:13" x14ac:dyDescent="0.2">
      <c r="A18" s="184" t="s">
        <v>195</v>
      </c>
      <c r="B18" s="185">
        <v>649</v>
      </c>
      <c r="C18" s="186" t="s">
        <v>196</v>
      </c>
      <c r="D18" s="186" t="s">
        <v>197</v>
      </c>
      <c r="E18" s="186" t="s">
        <v>159</v>
      </c>
      <c r="F18" s="186" t="s">
        <v>33</v>
      </c>
      <c r="G18" s="187" t="s">
        <v>198</v>
      </c>
      <c r="H18" s="188">
        <v>-19</v>
      </c>
      <c r="I18" s="184"/>
      <c r="J18" s="184"/>
      <c r="K18" s="184"/>
      <c r="L18" s="184"/>
      <c r="M18" s="187" t="s">
        <v>199</v>
      </c>
    </row>
    <row r="19" spans="1:13" x14ac:dyDescent="0.2">
      <c r="A19" s="184" t="s">
        <v>195</v>
      </c>
      <c r="B19" s="185">
        <v>650</v>
      </c>
      <c r="C19" s="186" t="s">
        <v>196</v>
      </c>
      <c r="D19" s="186" t="s">
        <v>197</v>
      </c>
      <c r="E19" s="186" t="s">
        <v>159</v>
      </c>
      <c r="F19" s="186" t="s">
        <v>33</v>
      </c>
      <c r="G19" s="187" t="s">
        <v>198</v>
      </c>
      <c r="H19" s="188">
        <v>19</v>
      </c>
      <c r="I19" s="184"/>
      <c r="J19" s="184"/>
      <c r="K19" s="184"/>
      <c r="L19" s="184"/>
      <c r="M19" s="186" t="s">
        <v>203</v>
      </c>
    </row>
    <row r="20" spans="1:13" x14ac:dyDescent="0.2">
      <c r="A20" s="231" t="s">
        <v>189</v>
      </c>
      <c r="B20" s="232"/>
      <c r="C20" s="184"/>
      <c r="D20" s="184"/>
      <c r="E20" s="184"/>
      <c r="F20" s="184"/>
      <c r="G20" s="184"/>
      <c r="H20" s="188">
        <f>H18+H19</f>
        <v>0</v>
      </c>
      <c r="I20" s="184"/>
      <c r="J20" s="184"/>
      <c r="K20" s="184"/>
      <c r="L20" s="184"/>
      <c r="M20" s="184"/>
    </row>
    <row r="21" spans="1:13" ht="10.5" customHeight="1" x14ac:dyDescent="0.2">
      <c r="A21" s="181"/>
      <c r="B21" s="181"/>
      <c r="C21" s="181"/>
      <c r="D21" s="181"/>
      <c r="E21" s="181"/>
      <c r="F21" s="181"/>
      <c r="G21" s="181"/>
      <c r="H21" s="181"/>
      <c r="I21" s="181"/>
      <c r="J21" s="181"/>
    </row>
    <row r="22" spans="1:13" x14ac:dyDescent="0.2">
      <c r="A22" s="179" t="s">
        <v>200</v>
      </c>
    </row>
    <row r="24" spans="1:13" x14ac:dyDescent="0.2">
      <c r="A24" s="179" t="s">
        <v>131</v>
      </c>
      <c r="H24" s="178" t="s">
        <v>190</v>
      </c>
    </row>
    <row r="25" spans="1:13" x14ac:dyDescent="0.2">
      <c r="H25" s="178" t="s">
        <v>191</v>
      </c>
    </row>
    <row r="26" spans="1:13" x14ac:dyDescent="0.2">
      <c r="A26" s="179" t="s">
        <v>136</v>
      </c>
      <c r="H26" s="178" t="s">
        <v>190</v>
      </c>
    </row>
    <row r="27" spans="1:13" x14ac:dyDescent="0.2">
      <c r="H27" s="178" t="s">
        <v>191</v>
      </c>
    </row>
    <row r="28" spans="1:13" x14ac:dyDescent="0.2">
      <c r="A28" s="178" t="s">
        <v>192</v>
      </c>
      <c r="H28" s="178" t="s">
        <v>190</v>
      </c>
    </row>
    <row r="29" spans="1:13" x14ac:dyDescent="0.2">
      <c r="H29" s="178" t="s">
        <v>191</v>
      </c>
    </row>
  </sheetData>
  <mergeCells count="18">
    <mergeCell ref="M14:M16"/>
    <mergeCell ref="A20:B20"/>
    <mergeCell ref="L13:M13"/>
    <mergeCell ref="B14:B16"/>
    <mergeCell ref="C14:C16"/>
    <mergeCell ref="D14:D16"/>
    <mergeCell ref="E14:E16"/>
    <mergeCell ref="F14:F16"/>
    <mergeCell ref="H14:H16"/>
    <mergeCell ref="I14:I16"/>
    <mergeCell ref="J14:J16"/>
    <mergeCell ref="L14:L16"/>
    <mergeCell ref="B2:K2"/>
    <mergeCell ref="A13:A16"/>
    <mergeCell ref="B13:F13"/>
    <mergeCell ref="G13:G16"/>
    <mergeCell ref="H13:J13"/>
    <mergeCell ref="K13:K16"/>
  </mergeCells>
  <pageMargins left="0" right="0" top="0" bottom="0" header="0" footer="0"/>
  <pageSetup paperSize="9" scale="86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workbookViewId="0">
      <selection activeCell="R36" sqref="R36"/>
    </sheetView>
  </sheetViews>
  <sheetFormatPr defaultColWidth="9.140625" defaultRowHeight="12.75" x14ac:dyDescent="0.2"/>
  <cols>
    <col min="1" max="1" width="12.42578125" style="178" customWidth="1"/>
    <col min="2" max="2" width="19.28515625" style="178" customWidth="1"/>
    <col min="3" max="3" width="9.140625" style="178"/>
    <col min="4" max="4" width="9" style="178" customWidth="1"/>
    <col min="5" max="5" width="23" style="178" customWidth="1"/>
    <col min="6" max="6" width="9.85546875" style="178" customWidth="1"/>
    <col min="7" max="7" width="17.28515625" style="178" customWidth="1"/>
    <col min="8" max="8" width="13.140625" style="178" customWidth="1"/>
    <col min="9" max="9" width="10.5703125" style="178" customWidth="1"/>
    <col min="10" max="10" width="12.5703125" style="178" customWidth="1"/>
    <col min="11" max="11" width="11.7109375" style="178" customWidth="1"/>
    <col min="12" max="12" width="10" style="178" customWidth="1"/>
    <col min="13" max="13" width="12" style="178" customWidth="1"/>
    <col min="14" max="256" width="9.140625" style="178"/>
    <col min="257" max="257" width="12.42578125" style="178" customWidth="1"/>
    <col min="258" max="258" width="15.85546875" style="178" customWidth="1"/>
    <col min="259" max="259" width="9.140625" style="178"/>
    <col min="260" max="260" width="9" style="178" customWidth="1"/>
    <col min="261" max="261" width="8.7109375" style="178" customWidth="1"/>
    <col min="262" max="262" width="9.85546875" style="178" customWidth="1"/>
    <col min="263" max="263" width="9.5703125" style="178" customWidth="1"/>
    <col min="264" max="264" width="8" style="178" customWidth="1"/>
    <col min="265" max="265" width="10.5703125" style="178" customWidth="1"/>
    <col min="266" max="266" width="12.5703125" style="178" customWidth="1"/>
    <col min="267" max="267" width="11.7109375" style="178" customWidth="1"/>
    <col min="268" max="268" width="10" style="178" customWidth="1"/>
    <col min="269" max="269" width="12" style="178" customWidth="1"/>
    <col min="270" max="512" width="9.140625" style="178"/>
    <col min="513" max="513" width="12.42578125" style="178" customWidth="1"/>
    <col min="514" max="514" width="15.85546875" style="178" customWidth="1"/>
    <col min="515" max="515" width="9.140625" style="178"/>
    <col min="516" max="516" width="9" style="178" customWidth="1"/>
    <col min="517" max="517" width="8.7109375" style="178" customWidth="1"/>
    <col min="518" max="518" width="9.85546875" style="178" customWidth="1"/>
    <col min="519" max="519" width="9.5703125" style="178" customWidth="1"/>
    <col min="520" max="520" width="8" style="178" customWidth="1"/>
    <col min="521" max="521" width="10.5703125" style="178" customWidth="1"/>
    <col min="522" max="522" width="12.5703125" style="178" customWidth="1"/>
    <col min="523" max="523" width="11.7109375" style="178" customWidth="1"/>
    <col min="524" max="524" width="10" style="178" customWidth="1"/>
    <col min="525" max="525" width="12" style="178" customWidth="1"/>
    <col min="526" max="768" width="9.140625" style="178"/>
    <col min="769" max="769" width="12.42578125" style="178" customWidth="1"/>
    <col min="770" max="770" width="15.85546875" style="178" customWidth="1"/>
    <col min="771" max="771" width="9.140625" style="178"/>
    <col min="772" max="772" width="9" style="178" customWidth="1"/>
    <col min="773" max="773" width="8.7109375" style="178" customWidth="1"/>
    <col min="774" max="774" width="9.85546875" style="178" customWidth="1"/>
    <col min="775" max="775" width="9.5703125" style="178" customWidth="1"/>
    <col min="776" max="776" width="8" style="178" customWidth="1"/>
    <col min="777" max="777" width="10.5703125" style="178" customWidth="1"/>
    <col min="778" max="778" width="12.5703125" style="178" customWidth="1"/>
    <col min="779" max="779" width="11.7109375" style="178" customWidth="1"/>
    <col min="780" max="780" width="10" style="178" customWidth="1"/>
    <col min="781" max="781" width="12" style="178" customWidth="1"/>
    <col min="782" max="1024" width="9.140625" style="178"/>
    <col min="1025" max="1025" width="12.42578125" style="178" customWidth="1"/>
    <col min="1026" max="1026" width="15.85546875" style="178" customWidth="1"/>
    <col min="1027" max="1027" width="9.140625" style="178"/>
    <col min="1028" max="1028" width="9" style="178" customWidth="1"/>
    <col min="1029" max="1029" width="8.7109375" style="178" customWidth="1"/>
    <col min="1030" max="1030" width="9.85546875" style="178" customWidth="1"/>
    <col min="1031" max="1031" width="9.5703125" style="178" customWidth="1"/>
    <col min="1032" max="1032" width="8" style="178" customWidth="1"/>
    <col min="1033" max="1033" width="10.5703125" style="178" customWidth="1"/>
    <col min="1034" max="1034" width="12.5703125" style="178" customWidth="1"/>
    <col min="1035" max="1035" width="11.7109375" style="178" customWidth="1"/>
    <col min="1036" max="1036" width="10" style="178" customWidth="1"/>
    <col min="1037" max="1037" width="12" style="178" customWidth="1"/>
    <col min="1038" max="1280" width="9.140625" style="178"/>
    <col min="1281" max="1281" width="12.42578125" style="178" customWidth="1"/>
    <col min="1282" max="1282" width="15.85546875" style="178" customWidth="1"/>
    <col min="1283" max="1283" width="9.140625" style="178"/>
    <col min="1284" max="1284" width="9" style="178" customWidth="1"/>
    <col min="1285" max="1285" width="8.7109375" style="178" customWidth="1"/>
    <col min="1286" max="1286" width="9.85546875" style="178" customWidth="1"/>
    <col min="1287" max="1287" width="9.5703125" style="178" customWidth="1"/>
    <col min="1288" max="1288" width="8" style="178" customWidth="1"/>
    <col min="1289" max="1289" width="10.5703125" style="178" customWidth="1"/>
    <col min="1290" max="1290" width="12.5703125" style="178" customWidth="1"/>
    <col min="1291" max="1291" width="11.7109375" style="178" customWidth="1"/>
    <col min="1292" max="1292" width="10" style="178" customWidth="1"/>
    <col min="1293" max="1293" width="12" style="178" customWidth="1"/>
    <col min="1294" max="1536" width="9.140625" style="178"/>
    <col min="1537" max="1537" width="12.42578125" style="178" customWidth="1"/>
    <col min="1538" max="1538" width="15.85546875" style="178" customWidth="1"/>
    <col min="1539" max="1539" width="9.140625" style="178"/>
    <col min="1540" max="1540" width="9" style="178" customWidth="1"/>
    <col min="1541" max="1541" width="8.7109375" style="178" customWidth="1"/>
    <col min="1542" max="1542" width="9.85546875" style="178" customWidth="1"/>
    <col min="1543" max="1543" width="9.5703125" style="178" customWidth="1"/>
    <col min="1544" max="1544" width="8" style="178" customWidth="1"/>
    <col min="1545" max="1545" width="10.5703125" style="178" customWidth="1"/>
    <col min="1546" max="1546" width="12.5703125" style="178" customWidth="1"/>
    <col min="1547" max="1547" width="11.7109375" style="178" customWidth="1"/>
    <col min="1548" max="1548" width="10" style="178" customWidth="1"/>
    <col min="1549" max="1549" width="12" style="178" customWidth="1"/>
    <col min="1550" max="1792" width="9.140625" style="178"/>
    <col min="1793" max="1793" width="12.42578125" style="178" customWidth="1"/>
    <col min="1794" max="1794" width="15.85546875" style="178" customWidth="1"/>
    <col min="1795" max="1795" width="9.140625" style="178"/>
    <col min="1796" max="1796" width="9" style="178" customWidth="1"/>
    <col min="1797" max="1797" width="8.7109375" style="178" customWidth="1"/>
    <col min="1798" max="1798" width="9.85546875" style="178" customWidth="1"/>
    <col min="1799" max="1799" width="9.5703125" style="178" customWidth="1"/>
    <col min="1800" max="1800" width="8" style="178" customWidth="1"/>
    <col min="1801" max="1801" width="10.5703125" style="178" customWidth="1"/>
    <col min="1802" max="1802" width="12.5703125" style="178" customWidth="1"/>
    <col min="1803" max="1803" width="11.7109375" style="178" customWidth="1"/>
    <col min="1804" max="1804" width="10" style="178" customWidth="1"/>
    <col min="1805" max="1805" width="12" style="178" customWidth="1"/>
    <col min="1806" max="2048" width="9.140625" style="178"/>
    <col min="2049" max="2049" width="12.42578125" style="178" customWidth="1"/>
    <col min="2050" max="2050" width="15.85546875" style="178" customWidth="1"/>
    <col min="2051" max="2051" width="9.140625" style="178"/>
    <col min="2052" max="2052" width="9" style="178" customWidth="1"/>
    <col min="2053" max="2053" width="8.7109375" style="178" customWidth="1"/>
    <col min="2054" max="2054" width="9.85546875" style="178" customWidth="1"/>
    <col min="2055" max="2055" width="9.5703125" style="178" customWidth="1"/>
    <col min="2056" max="2056" width="8" style="178" customWidth="1"/>
    <col min="2057" max="2057" width="10.5703125" style="178" customWidth="1"/>
    <col min="2058" max="2058" width="12.5703125" style="178" customWidth="1"/>
    <col min="2059" max="2059" width="11.7109375" style="178" customWidth="1"/>
    <col min="2060" max="2060" width="10" style="178" customWidth="1"/>
    <col min="2061" max="2061" width="12" style="178" customWidth="1"/>
    <col min="2062" max="2304" width="9.140625" style="178"/>
    <col min="2305" max="2305" width="12.42578125" style="178" customWidth="1"/>
    <col min="2306" max="2306" width="15.85546875" style="178" customWidth="1"/>
    <col min="2307" max="2307" width="9.140625" style="178"/>
    <col min="2308" max="2308" width="9" style="178" customWidth="1"/>
    <col min="2309" max="2309" width="8.7109375" style="178" customWidth="1"/>
    <col min="2310" max="2310" width="9.85546875" style="178" customWidth="1"/>
    <col min="2311" max="2311" width="9.5703125" style="178" customWidth="1"/>
    <col min="2312" max="2312" width="8" style="178" customWidth="1"/>
    <col min="2313" max="2313" width="10.5703125" style="178" customWidth="1"/>
    <col min="2314" max="2314" width="12.5703125" style="178" customWidth="1"/>
    <col min="2315" max="2315" width="11.7109375" style="178" customWidth="1"/>
    <col min="2316" max="2316" width="10" style="178" customWidth="1"/>
    <col min="2317" max="2317" width="12" style="178" customWidth="1"/>
    <col min="2318" max="2560" width="9.140625" style="178"/>
    <col min="2561" max="2561" width="12.42578125" style="178" customWidth="1"/>
    <col min="2562" max="2562" width="15.85546875" style="178" customWidth="1"/>
    <col min="2563" max="2563" width="9.140625" style="178"/>
    <col min="2564" max="2564" width="9" style="178" customWidth="1"/>
    <col min="2565" max="2565" width="8.7109375" style="178" customWidth="1"/>
    <col min="2566" max="2566" width="9.85546875" style="178" customWidth="1"/>
    <col min="2567" max="2567" width="9.5703125" style="178" customWidth="1"/>
    <col min="2568" max="2568" width="8" style="178" customWidth="1"/>
    <col min="2569" max="2569" width="10.5703125" style="178" customWidth="1"/>
    <col min="2570" max="2570" width="12.5703125" style="178" customWidth="1"/>
    <col min="2571" max="2571" width="11.7109375" style="178" customWidth="1"/>
    <col min="2572" max="2572" width="10" style="178" customWidth="1"/>
    <col min="2573" max="2573" width="12" style="178" customWidth="1"/>
    <col min="2574" max="2816" width="9.140625" style="178"/>
    <col min="2817" max="2817" width="12.42578125" style="178" customWidth="1"/>
    <col min="2818" max="2818" width="15.85546875" style="178" customWidth="1"/>
    <col min="2819" max="2819" width="9.140625" style="178"/>
    <col min="2820" max="2820" width="9" style="178" customWidth="1"/>
    <col min="2821" max="2821" width="8.7109375" style="178" customWidth="1"/>
    <col min="2822" max="2822" width="9.85546875" style="178" customWidth="1"/>
    <col min="2823" max="2823" width="9.5703125" style="178" customWidth="1"/>
    <col min="2824" max="2824" width="8" style="178" customWidth="1"/>
    <col min="2825" max="2825" width="10.5703125" style="178" customWidth="1"/>
    <col min="2826" max="2826" width="12.5703125" style="178" customWidth="1"/>
    <col min="2827" max="2827" width="11.7109375" style="178" customWidth="1"/>
    <col min="2828" max="2828" width="10" style="178" customWidth="1"/>
    <col min="2829" max="2829" width="12" style="178" customWidth="1"/>
    <col min="2830" max="3072" width="9.140625" style="178"/>
    <col min="3073" max="3073" width="12.42578125" style="178" customWidth="1"/>
    <col min="3074" max="3074" width="15.85546875" style="178" customWidth="1"/>
    <col min="3075" max="3075" width="9.140625" style="178"/>
    <col min="3076" max="3076" width="9" style="178" customWidth="1"/>
    <col min="3077" max="3077" width="8.7109375" style="178" customWidth="1"/>
    <col min="3078" max="3078" width="9.85546875" style="178" customWidth="1"/>
    <col min="3079" max="3079" width="9.5703125" style="178" customWidth="1"/>
    <col min="3080" max="3080" width="8" style="178" customWidth="1"/>
    <col min="3081" max="3081" width="10.5703125" style="178" customWidth="1"/>
    <col min="3082" max="3082" width="12.5703125" style="178" customWidth="1"/>
    <col min="3083" max="3083" width="11.7109375" style="178" customWidth="1"/>
    <col min="3084" max="3084" width="10" style="178" customWidth="1"/>
    <col min="3085" max="3085" width="12" style="178" customWidth="1"/>
    <col min="3086" max="3328" width="9.140625" style="178"/>
    <col min="3329" max="3329" width="12.42578125" style="178" customWidth="1"/>
    <col min="3330" max="3330" width="15.85546875" style="178" customWidth="1"/>
    <col min="3331" max="3331" width="9.140625" style="178"/>
    <col min="3332" max="3332" width="9" style="178" customWidth="1"/>
    <col min="3333" max="3333" width="8.7109375" style="178" customWidth="1"/>
    <col min="3334" max="3334" width="9.85546875" style="178" customWidth="1"/>
    <col min="3335" max="3335" width="9.5703125" style="178" customWidth="1"/>
    <col min="3336" max="3336" width="8" style="178" customWidth="1"/>
    <col min="3337" max="3337" width="10.5703125" style="178" customWidth="1"/>
    <col min="3338" max="3338" width="12.5703125" style="178" customWidth="1"/>
    <col min="3339" max="3339" width="11.7109375" style="178" customWidth="1"/>
    <col min="3340" max="3340" width="10" style="178" customWidth="1"/>
    <col min="3341" max="3341" width="12" style="178" customWidth="1"/>
    <col min="3342" max="3584" width="9.140625" style="178"/>
    <col min="3585" max="3585" width="12.42578125" style="178" customWidth="1"/>
    <col min="3586" max="3586" width="15.85546875" style="178" customWidth="1"/>
    <col min="3587" max="3587" width="9.140625" style="178"/>
    <col min="3588" max="3588" width="9" style="178" customWidth="1"/>
    <col min="3589" max="3589" width="8.7109375" style="178" customWidth="1"/>
    <col min="3590" max="3590" width="9.85546875" style="178" customWidth="1"/>
    <col min="3591" max="3591" width="9.5703125" style="178" customWidth="1"/>
    <col min="3592" max="3592" width="8" style="178" customWidth="1"/>
    <col min="3593" max="3593" width="10.5703125" style="178" customWidth="1"/>
    <col min="3594" max="3594" width="12.5703125" style="178" customWidth="1"/>
    <col min="3595" max="3595" width="11.7109375" style="178" customWidth="1"/>
    <col min="3596" max="3596" width="10" style="178" customWidth="1"/>
    <col min="3597" max="3597" width="12" style="178" customWidth="1"/>
    <col min="3598" max="3840" width="9.140625" style="178"/>
    <col min="3841" max="3841" width="12.42578125" style="178" customWidth="1"/>
    <col min="3842" max="3842" width="15.85546875" style="178" customWidth="1"/>
    <col min="3843" max="3843" width="9.140625" style="178"/>
    <col min="3844" max="3844" width="9" style="178" customWidth="1"/>
    <col min="3845" max="3845" width="8.7109375" style="178" customWidth="1"/>
    <col min="3846" max="3846" width="9.85546875" style="178" customWidth="1"/>
    <col min="3847" max="3847" width="9.5703125" style="178" customWidth="1"/>
    <col min="3848" max="3848" width="8" style="178" customWidth="1"/>
    <col min="3849" max="3849" width="10.5703125" style="178" customWidth="1"/>
    <col min="3850" max="3850" width="12.5703125" style="178" customWidth="1"/>
    <col min="3851" max="3851" width="11.7109375" style="178" customWidth="1"/>
    <col min="3852" max="3852" width="10" style="178" customWidth="1"/>
    <col min="3853" max="3853" width="12" style="178" customWidth="1"/>
    <col min="3854" max="4096" width="9.140625" style="178"/>
    <col min="4097" max="4097" width="12.42578125" style="178" customWidth="1"/>
    <col min="4098" max="4098" width="15.85546875" style="178" customWidth="1"/>
    <col min="4099" max="4099" width="9.140625" style="178"/>
    <col min="4100" max="4100" width="9" style="178" customWidth="1"/>
    <col min="4101" max="4101" width="8.7109375" style="178" customWidth="1"/>
    <col min="4102" max="4102" width="9.85546875" style="178" customWidth="1"/>
    <col min="4103" max="4103" width="9.5703125" style="178" customWidth="1"/>
    <col min="4104" max="4104" width="8" style="178" customWidth="1"/>
    <col min="4105" max="4105" width="10.5703125" style="178" customWidth="1"/>
    <col min="4106" max="4106" width="12.5703125" style="178" customWidth="1"/>
    <col min="4107" max="4107" width="11.7109375" style="178" customWidth="1"/>
    <col min="4108" max="4108" width="10" style="178" customWidth="1"/>
    <col min="4109" max="4109" width="12" style="178" customWidth="1"/>
    <col min="4110" max="4352" width="9.140625" style="178"/>
    <col min="4353" max="4353" width="12.42578125" style="178" customWidth="1"/>
    <col min="4354" max="4354" width="15.85546875" style="178" customWidth="1"/>
    <col min="4355" max="4355" width="9.140625" style="178"/>
    <col min="4356" max="4356" width="9" style="178" customWidth="1"/>
    <col min="4357" max="4357" width="8.7109375" style="178" customWidth="1"/>
    <col min="4358" max="4358" width="9.85546875" style="178" customWidth="1"/>
    <col min="4359" max="4359" width="9.5703125" style="178" customWidth="1"/>
    <col min="4360" max="4360" width="8" style="178" customWidth="1"/>
    <col min="4361" max="4361" width="10.5703125" style="178" customWidth="1"/>
    <col min="4362" max="4362" width="12.5703125" style="178" customWidth="1"/>
    <col min="4363" max="4363" width="11.7109375" style="178" customWidth="1"/>
    <col min="4364" max="4364" width="10" style="178" customWidth="1"/>
    <col min="4365" max="4365" width="12" style="178" customWidth="1"/>
    <col min="4366" max="4608" width="9.140625" style="178"/>
    <col min="4609" max="4609" width="12.42578125" style="178" customWidth="1"/>
    <col min="4610" max="4610" width="15.85546875" style="178" customWidth="1"/>
    <col min="4611" max="4611" width="9.140625" style="178"/>
    <col min="4612" max="4612" width="9" style="178" customWidth="1"/>
    <col min="4613" max="4613" width="8.7109375" style="178" customWidth="1"/>
    <col min="4614" max="4614" width="9.85546875" style="178" customWidth="1"/>
    <col min="4615" max="4615" width="9.5703125" style="178" customWidth="1"/>
    <col min="4616" max="4616" width="8" style="178" customWidth="1"/>
    <col min="4617" max="4617" width="10.5703125" style="178" customWidth="1"/>
    <col min="4618" max="4618" width="12.5703125" style="178" customWidth="1"/>
    <col min="4619" max="4619" width="11.7109375" style="178" customWidth="1"/>
    <col min="4620" max="4620" width="10" style="178" customWidth="1"/>
    <col min="4621" max="4621" width="12" style="178" customWidth="1"/>
    <col min="4622" max="4864" width="9.140625" style="178"/>
    <col min="4865" max="4865" width="12.42578125" style="178" customWidth="1"/>
    <col min="4866" max="4866" width="15.85546875" style="178" customWidth="1"/>
    <col min="4867" max="4867" width="9.140625" style="178"/>
    <col min="4868" max="4868" width="9" style="178" customWidth="1"/>
    <col min="4869" max="4869" width="8.7109375" style="178" customWidth="1"/>
    <col min="4870" max="4870" width="9.85546875" style="178" customWidth="1"/>
    <col min="4871" max="4871" width="9.5703125" style="178" customWidth="1"/>
    <col min="4872" max="4872" width="8" style="178" customWidth="1"/>
    <col min="4873" max="4873" width="10.5703125" style="178" customWidth="1"/>
    <col min="4874" max="4874" width="12.5703125" style="178" customWidth="1"/>
    <col min="4875" max="4875" width="11.7109375" style="178" customWidth="1"/>
    <col min="4876" max="4876" width="10" style="178" customWidth="1"/>
    <col min="4877" max="4877" width="12" style="178" customWidth="1"/>
    <col min="4878" max="5120" width="9.140625" style="178"/>
    <col min="5121" max="5121" width="12.42578125" style="178" customWidth="1"/>
    <col min="5122" max="5122" width="15.85546875" style="178" customWidth="1"/>
    <col min="5123" max="5123" width="9.140625" style="178"/>
    <col min="5124" max="5124" width="9" style="178" customWidth="1"/>
    <col min="5125" max="5125" width="8.7109375" style="178" customWidth="1"/>
    <col min="5126" max="5126" width="9.85546875" style="178" customWidth="1"/>
    <col min="5127" max="5127" width="9.5703125" style="178" customWidth="1"/>
    <col min="5128" max="5128" width="8" style="178" customWidth="1"/>
    <col min="5129" max="5129" width="10.5703125" style="178" customWidth="1"/>
    <col min="5130" max="5130" width="12.5703125" style="178" customWidth="1"/>
    <col min="5131" max="5131" width="11.7109375" style="178" customWidth="1"/>
    <col min="5132" max="5132" width="10" style="178" customWidth="1"/>
    <col min="5133" max="5133" width="12" style="178" customWidth="1"/>
    <col min="5134" max="5376" width="9.140625" style="178"/>
    <col min="5377" max="5377" width="12.42578125" style="178" customWidth="1"/>
    <col min="5378" max="5378" width="15.85546875" style="178" customWidth="1"/>
    <col min="5379" max="5379" width="9.140625" style="178"/>
    <col min="5380" max="5380" width="9" style="178" customWidth="1"/>
    <col min="5381" max="5381" width="8.7109375" style="178" customWidth="1"/>
    <col min="5382" max="5382" width="9.85546875" style="178" customWidth="1"/>
    <col min="5383" max="5383" width="9.5703125" style="178" customWidth="1"/>
    <col min="5384" max="5384" width="8" style="178" customWidth="1"/>
    <col min="5385" max="5385" width="10.5703125" style="178" customWidth="1"/>
    <col min="5386" max="5386" width="12.5703125" style="178" customWidth="1"/>
    <col min="5387" max="5387" width="11.7109375" style="178" customWidth="1"/>
    <col min="5388" max="5388" width="10" style="178" customWidth="1"/>
    <col min="5389" max="5389" width="12" style="178" customWidth="1"/>
    <col min="5390" max="5632" width="9.140625" style="178"/>
    <col min="5633" max="5633" width="12.42578125" style="178" customWidth="1"/>
    <col min="5634" max="5634" width="15.85546875" style="178" customWidth="1"/>
    <col min="5635" max="5635" width="9.140625" style="178"/>
    <col min="5636" max="5636" width="9" style="178" customWidth="1"/>
    <col min="5637" max="5637" width="8.7109375" style="178" customWidth="1"/>
    <col min="5638" max="5638" width="9.85546875" style="178" customWidth="1"/>
    <col min="5639" max="5639" width="9.5703125" style="178" customWidth="1"/>
    <col min="5640" max="5640" width="8" style="178" customWidth="1"/>
    <col min="5641" max="5641" width="10.5703125" style="178" customWidth="1"/>
    <col min="5642" max="5642" width="12.5703125" style="178" customWidth="1"/>
    <col min="5643" max="5643" width="11.7109375" style="178" customWidth="1"/>
    <col min="5644" max="5644" width="10" style="178" customWidth="1"/>
    <col min="5645" max="5645" width="12" style="178" customWidth="1"/>
    <col min="5646" max="5888" width="9.140625" style="178"/>
    <col min="5889" max="5889" width="12.42578125" style="178" customWidth="1"/>
    <col min="5890" max="5890" width="15.85546875" style="178" customWidth="1"/>
    <col min="5891" max="5891" width="9.140625" style="178"/>
    <col min="5892" max="5892" width="9" style="178" customWidth="1"/>
    <col min="5893" max="5893" width="8.7109375" style="178" customWidth="1"/>
    <col min="5894" max="5894" width="9.85546875" style="178" customWidth="1"/>
    <col min="5895" max="5895" width="9.5703125" style="178" customWidth="1"/>
    <col min="5896" max="5896" width="8" style="178" customWidth="1"/>
    <col min="5897" max="5897" width="10.5703125" style="178" customWidth="1"/>
    <col min="5898" max="5898" width="12.5703125" style="178" customWidth="1"/>
    <col min="5899" max="5899" width="11.7109375" style="178" customWidth="1"/>
    <col min="5900" max="5900" width="10" style="178" customWidth="1"/>
    <col min="5901" max="5901" width="12" style="178" customWidth="1"/>
    <col min="5902" max="6144" width="9.140625" style="178"/>
    <col min="6145" max="6145" width="12.42578125" style="178" customWidth="1"/>
    <col min="6146" max="6146" width="15.85546875" style="178" customWidth="1"/>
    <col min="6147" max="6147" width="9.140625" style="178"/>
    <col min="6148" max="6148" width="9" style="178" customWidth="1"/>
    <col min="6149" max="6149" width="8.7109375" style="178" customWidth="1"/>
    <col min="6150" max="6150" width="9.85546875" style="178" customWidth="1"/>
    <col min="6151" max="6151" width="9.5703125" style="178" customWidth="1"/>
    <col min="6152" max="6152" width="8" style="178" customWidth="1"/>
    <col min="6153" max="6153" width="10.5703125" style="178" customWidth="1"/>
    <col min="6154" max="6154" width="12.5703125" style="178" customWidth="1"/>
    <col min="6155" max="6155" width="11.7109375" style="178" customWidth="1"/>
    <col min="6156" max="6156" width="10" style="178" customWidth="1"/>
    <col min="6157" max="6157" width="12" style="178" customWidth="1"/>
    <col min="6158" max="6400" width="9.140625" style="178"/>
    <col min="6401" max="6401" width="12.42578125" style="178" customWidth="1"/>
    <col min="6402" max="6402" width="15.85546875" style="178" customWidth="1"/>
    <col min="6403" max="6403" width="9.140625" style="178"/>
    <col min="6404" max="6404" width="9" style="178" customWidth="1"/>
    <col min="6405" max="6405" width="8.7109375" style="178" customWidth="1"/>
    <col min="6406" max="6406" width="9.85546875" style="178" customWidth="1"/>
    <col min="6407" max="6407" width="9.5703125" style="178" customWidth="1"/>
    <col min="6408" max="6408" width="8" style="178" customWidth="1"/>
    <col min="6409" max="6409" width="10.5703125" style="178" customWidth="1"/>
    <col min="6410" max="6410" width="12.5703125" style="178" customWidth="1"/>
    <col min="6411" max="6411" width="11.7109375" style="178" customWidth="1"/>
    <col min="6412" max="6412" width="10" style="178" customWidth="1"/>
    <col min="6413" max="6413" width="12" style="178" customWidth="1"/>
    <col min="6414" max="6656" width="9.140625" style="178"/>
    <col min="6657" max="6657" width="12.42578125" style="178" customWidth="1"/>
    <col min="6658" max="6658" width="15.85546875" style="178" customWidth="1"/>
    <col min="6659" max="6659" width="9.140625" style="178"/>
    <col min="6660" max="6660" width="9" style="178" customWidth="1"/>
    <col min="6661" max="6661" width="8.7109375" style="178" customWidth="1"/>
    <col min="6662" max="6662" width="9.85546875" style="178" customWidth="1"/>
    <col min="6663" max="6663" width="9.5703125" style="178" customWidth="1"/>
    <col min="6664" max="6664" width="8" style="178" customWidth="1"/>
    <col min="6665" max="6665" width="10.5703125" style="178" customWidth="1"/>
    <col min="6666" max="6666" width="12.5703125" style="178" customWidth="1"/>
    <col min="6667" max="6667" width="11.7109375" style="178" customWidth="1"/>
    <col min="6668" max="6668" width="10" style="178" customWidth="1"/>
    <col min="6669" max="6669" width="12" style="178" customWidth="1"/>
    <col min="6670" max="6912" width="9.140625" style="178"/>
    <col min="6913" max="6913" width="12.42578125" style="178" customWidth="1"/>
    <col min="6914" max="6914" width="15.85546875" style="178" customWidth="1"/>
    <col min="6915" max="6915" width="9.140625" style="178"/>
    <col min="6916" max="6916" width="9" style="178" customWidth="1"/>
    <col min="6917" max="6917" width="8.7109375" style="178" customWidth="1"/>
    <col min="6918" max="6918" width="9.85546875" style="178" customWidth="1"/>
    <col min="6919" max="6919" width="9.5703125" style="178" customWidth="1"/>
    <col min="6920" max="6920" width="8" style="178" customWidth="1"/>
    <col min="6921" max="6921" width="10.5703125" style="178" customWidth="1"/>
    <col min="6922" max="6922" width="12.5703125" style="178" customWidth="1"/>
    <col min="6923" max="6923" width="11.7109375" style="178" customWidth="1"/>
    <col min="6924" max="6924" width="10" style="178" customWidth="1"/>
    <col min="6925" max="6925" width="12" style="178" customWidth="1"/>
    <col min="6926" max="7168" width="9.140625" style="178"/>
    <col min="7169" max="7169" width="12.42578125" style="178" customWidth="1"/>
    <col min="7170" max="7170" width="15.85546875" style="178" customWidth="1"/>
    <col min="7171" max="7171" width="9.140625" style="178"/>
    <col min="7172" max="7172" width="9" style="178" customWidth="1"/>
    <col min="7173" max="7173" width="8.7109375" style="178" customWidth="1"/>
    <col min="7174" max="7174" width="9.85546875" style="178" customWidth="1"/>
    <col min="7175" max="7175" width="9.5703125" style="178" customWidth="1"/>
    <col min="7176" max="7176" width="8" style="178" customWidth="1"/>
    <col min="7177" max="7177" width="10.5703125" style="178" customWidth="1"/>
    <col min="7178" max="7178" width="12.5703125" style="178" customWidth="1"/>
    <col min="7179" max="7179" width="11.7109375" style="178" customWidth="1"/>
    <col min="7180" max="7180" width="10" style="178" customWidth="1"/>
    <col min="7181" max="7181" width="12" style="178" customWidth="1"/>
    <col min="7182" max="7424" width="9.140625" style="178"/>
    <col min="7425" max="7425" width="12.42578125" style="178" customWidth="1"/>
    <col min="7426" max="7426" width="15.85546875" style="178" customWidth="1"/>
    <col min="7427" max="7427" width="9.140625" style="178"/>
    <col min="7428" max="7428" width="9" style="178" customWidth="1"/>
    <col min="7429" max="7429" width="8.7109375" style="178" customWidth="1"/>
    <col min="7430" max="7430" width="9.85546875" style="178" customWidth="1"/>
    <col min="7431" max="7431" width="9.5703125" style="178" customWidth="1"/>
    <col min="7432" max="7432" width="8" style="178" customWidth="1"/>
    <col min="7433" max="7433" width="10.5703125" style="178" customWidth="1"/>
    <col min="7434" max="7434" width="12.5703125" style="178" customWidth="1"/>
    <col min="7435" max="7435" width="11.7109375" style="178" customWidth="1"/>
    <col min="7436" max="7436" width="10" style="178" customWidth="1"/>
    <col min="7437" max="7437" width="12" style="178" customWidth="1"/>
    <col min="7438" max="7680" width="9.140625" style="178"/>
    <col min="7681" max="7681" width="12.42578125" style="178" customWidth="1"/>
    <col min="7682" max="7682" width="15.85546875" style="178" customWidth="1"/>
    <col min="7683" max="7683" width="9.140625" style="178"/>
    <col min="7684" max="7684" width="9" style="178" customWidth="1"/>
    <col min="7685" max="7685" width="8.7109375" style="178" customWidth="1"/>
    <col min="7686" max="7686" width="9.85546875" style="178" customWidth="1"/>
    <col min="7687" max="7687" width="9.5703125" style="178" customWidth="1"/>
    <col min="7688" max="7688" width="8" style="178" customWidth="1"/>
    <col min="7689" max="7689" width="10.5703125" style="178" customWidth="1"/>
    <col min="7690" max="7690" width="12.5703125" style="178" customWidth="1"/>
    <col min="7691" max="7691" width="11.7109375" style="178" customWidth="1"/>
    <col min="7692" max="7692" width="10" style="178" customWidth="1"/>
    <col min="7693" max="7693" width="12" style="178" customWidth="1"/>
    <col min="7694" max="7936" width="9.140625" style="178"/>
    <col min="7937" max="7937" width="12.42578125" style="178" customWidth="1"/>
    <col min="7938" max="7938" width="15.85546875" style="178" customWidth="1"/>
    <col min="7939" max="7939" width="9.140625" style="178"/>
    <col min="7940" max="7940" width="9" style="178" customWidth="1"/>
    <col min="7941" max="7941" width="8.7109375" style="178" customWidth="1"/>
    <col min="7942" max="7942" width="9.85546875" style="178" customWidth="1"/>
    <col min="7943" max="7943" width="9.5703125" style="178" customWidth="1"/>
    <col min="7944" max="7944" width="8" style="178" customWidth="1"/>
    <col min="7945" max="7945" width="10.5703125" style="178" customWidth="1"/>
    <col min="7946" max="7946" width="12.5703125" style="178" customWidth="1"/>
    <col min="7947" max="7947" width="11.7109375" style="178" customWidth="1"/>
    <col min="7948" max="7948" width="10" style="178" customWidth="1"/>
    <col min="7949" max="7949" width="12" style="178" customWidth="1"/>
    <col min="7950" max="8192" width="9.140625" style="178"/>
    <col min="8193" max="8193" width="12.42578125" style="178" customWidth="1"/>
    <col min="8194" max="8194" width="15.85546875" style="178" customWidth="1"/>
    <col min="8195" max="8195" width="9.140625" style="178"/>
    <col min="8196" max="8196" width="9" style="178" customWidth="1"/>
    <col min="8197" max="8197" width="8.7109375" style="178" customWidth="1"/>
    <col min="8198" max="8198" width="9.85546875" style="178" customWidth="1"/>
    <col min="8199" max="8199" width="9.5703125" style="178" customWidth="1"/>
    <col min="8200" max="8200" width="8" style="178" customWidth="1"/>
    <col min="8201" max="8201" width="10.5703125" style="178" customWidth="1"/>
    <col min="8202" max="8202" width="12.5703125" style="178" customWidth="1"/>
    <col min="8203" max="8203" width="11.7109375" style="178" customWidth="1"/>
    <col min="8204" max="8204" width="10" style="178" customWidth="1"/>
    <col min="8205" max="8205" width="12" style="178" customWidth="1"/>
    <col min="8206" max="8448" width="9.140625" style="178"/>
    <col min="8449" max="8449" width="12.42578125" style="178" customWidth="1"/>
    <col min="8450" max="8450" width="15.85546875" style="178" customWidth="1"/>
    <col min="8451" max="8451" width="9.140625" style="178"/>
    <col min="8452" max="8452" width="9" style="178" customWidth="1"/>
    <col min="8453" max="8453" width="8.7109375" style="178" customWidth="1"/>
    <col min="8454" max="8454" width="9.85546875" style="178" customWidth="1"/>
    <col min="8455" max="8455" width="9.5703125" style="178" customWidth="1"/>
    <col min="8456" max="8456" width="8" style="178" customWidth="1"/>
    <col min="8457" max="8457" width="10.5703125" style="178" customWidth="1"/>
    <col min="8458" max="8458" width="12.5703125" style="178" customWidth="1"/>
    <col min="8459" max="8459" width="11.7109375" style="178" customWidth="1"/>
    <col min="8460" max="8460" width="10" style="178" customWidth="1"/>
    <col min="8461" max="8461" width="12" style="178" customWidth="1"/>
    <col min="8462" max="8704" width="9.140625" style="178"/>
    <col min="8705" max="8705" width="12.42578125" style="178" customWidth="1"/>
    <col min="8706" max="8706" width="15.85546875" style="178" customWidth="1"/>
    <col min="8707" max="8707" width="9.140625" style="178"/>
    <col min="8708" max="8708" width="9" style="178" customWidth="1"/>
    <col min="8709" max="8709" width="8.7109375" style="178" customWidth="1"/>
    <col min="8710" max="8710" width="9.85546875" style="178" customWidth="1"/>
    <col min="8711" max="8711" width="9.5703125" style="178" customWidth="1"/>
    <col min="8712" max="8712" width="8" style="178" customWidth="1"/>
    <col min="8713" max="8713" width="10.5703125" style="178" customWidth="1"/>
    <col min="8714" max="8714" width="12.5703125" style="178" customWidth="1"/>
    <col min="8715" max="8715" width="11.7109375" style="178" customWidth="1"/>
    <col min="8716" max="8716" width="10" style="178" customWidth="1"/>
    <col min="8717" max="8717" width="12" style="178" customWidth="1"/>
    <col min="8718" max="8960" width="9.140625" style="178"/>
    <col min="8961" max="8961" width="12.42578125" style="178" customWidth="1"/>
    <col min="8962" max="8962" width="15.85546875" style="178" customWidth="1"/>
    <col min="8963" max="8963" width="9.140625" style="178"/>
    <col min="8964" max="8964" width="9" style="178" customWidth="1"/>
    <col min="8965" max="8965" width="8.7109375" style="178" customWidth="1"/>
    <col min="8966" max="8966" width="9.85546875" style="178" customWidth="1"/>
    <col min="8967" max="8967" width="9.5703125" style="178" customWidth="1"/>
    <col min="8968" max="8968" width="8" style="178" customWidth="1"/>
    <col min="8969" max="8969" width="10.5703125" style="178" customWidth="1"/>
    <col min="8970" max="8970" width="12.5703125" style="178" customWidth="1"/>
    <col min="8971" max="8971" width="11.7109375" style="178" customWidth="1"/>
    <col min="8972" max="8972" width="10" style="178" customWidth="1"/>
    <col min="8973" max="8973" width="12" style="178" customWidth="1"/>
    <col min="8974" max="9216" width="9.140625" style="178"/>
    <col min="9217" max="9217" width="12.42578125" style="178" customWidth="1"/>
    <col min="9218" max="9218" width="15.85546875" style="178" customWidth="1"/>
    <col min="9219" max="9219" width="9.140625" style="178"/>
    <col min="9220" max="9220" width="9" style="178" customWidth="1"/>
    <col min="9221" max="9221" width="8.7109375" style="178" customWidth="1"/>
    <col min="9222" max="9222" width="9.85546875" style="178" customWidth="1"/>
    <col min="9223" max="9223" width="9.5703125" style="178" customWidth="1"/>
    <col min="9224" max="9224" width="8" style="178" customWidth="1"/>
    <col min="9225" max="9225" width="10.5703125" style="178" customWidth="1"/>
    <col min="9226" max="9226" width="12.5703125" style="178" customWidth="1"/>
    <col min="9227" max="9227" width="11.7109375" style="178" customWidth="1"/>
    <col min="9228" max="9228" width="10" style="178" customWidth="1"/>
    <col min="9229" max="9229" width="12" style="178" customWidth="1"/>
    <col min="9230" max="9472" width="9.140625" style="178"/>
    <col min="9473" max="9473" width="12.42578125" style="178" customWidth="1"/>
    <col min="9474" max="9474" width="15.85546875" style="178" customWidth="1"/>
    <col min="9475" max="9475" width="9.140625" style="178"/>
    <col min="9476" max="9476" width="9" style="178" customWidth="1"/>
    <col min="9477" max="9477" width="8.7109375" style="178" customWidth="1"/>
    <col min="9478" max="9478" width="9.85546875" style="178" customWidth="1"/>
    <col min="9479" max="9479" width="9.5703125" style="178" customWidth="1"/>
    <col min="9480" max="9480" width="8" style="178" customWidth="1"/>
    <col min="9481" max="9481" width="10.5703125" style="178" customWidth="1"/>
    <col min="9482" max="9482" width="12.5703125" style="178" customWidth="1"/>
    <col min="9483" max="9483" width="11.7109375" style="178" customWidth="1"/>
    <col min="9484" max="9484" width="10" style="178" customWidth="1"/>
    <col min="9485" max="9485" width="12" style="178" customWidth="1"/>
    <col min="9486" max="9728" width="9.140625" style="178"/>
    <col min="9729" max="9729" width="12.42578125" style="178" customWidth="1"/>
    <col min="9730" max="9730" width="15.85546875" style="178" customWidth="1"/>
    <col min="9731" max="9731" width="9.140625" style="178"/>
    <col min="9732" max="9732" width="9" style="178" customWidth="1"/>
    <col min="9733" max="9733" width="8.7109375" style="178" customWidth="1"/>
    <col min="9734" max="9734" width="9.85546875" style="178" customWidth="1"/>
    <col min="9735" max="9735" width="9.5703125" style="178" customWidth="1"/>
    <col min="9736" max="9736" width="8" style="178" customWidth="1"/>
    <col min="9737" max="9737" width="10.5703125" style="178" customWidth="1"/>
    <col min="9738" max="9738" width="12.5703125" style="178" customWidth="1"/>
    <col min="9739" max="9739" width="11.7109375" style="178" customWidth="1"/>
    <col min="9740" max="9740" width="10" style="178" customWidth="1"/>
    <col min="9741" max="9741" width="12" style="178" customWidth="1"/>
    <col min="9742" max="9984" width="9.140625" style="178"/>
    <col min="9985" max="9985" width="12.42578125" style="178" customWidth="1"/>
    <col min="9986" max="9986" width="15.85546875" style="178" customWidth="1"/>
    <col min="9987" max="9987" width="9.140625" style="178"/>
    <col min="9988" max="9988" width="9" style="178" customWidth="1"/>
    <col min="9989" max="9989" width="8.7109375" style="178" customWidth="1"/>
    <col min="9990" max="9990" width="9.85546875" style="178" customWidth="1"/>
    <col min="9991" max="9991" width="9.5703125" style="178" customWidth="1"/>
    <col min="9992" max="9992" width="8" style="178" customWidth="1"/>
    <col min="9993" max="9993" width="10.5703125" style="178" customWidth="1"/>
    <col min="9994" max="9994" width="12.5703125" style="178" customWidth="1"/>
    <col min="9995" max="9995" width="11.7109375" style="178" customWidth="1"/>
    <col min="9996" max="9996" width="10" style="178" customWidth="1"/>
    <col min="9997" max="9997" width="12" style="178" customWidth="1"/>
    <col min="9998" max="10240" width="9.140625" style="178"/>
    <col min="10241" max="10241" width="12.42578125" style="178" customWidth="1"/>
    <col min="10242" max="10242" width="15.85546875" style="178" customWidth="1"/>
    <col min="10243" max="10243" width="9.140625" style="178"/>
    <col min="10244" max="10244" width="9" style="178" customWidth="1"/>
    <col min="10245" max="10245" width="8.7109375" style="178" customWidth="1"/>
    <col min="10246" max="10246" width="9.85546875" style="178" customWidth="1"/>
    <col min="10247" max="10247" width="9.5703125" style="178" customWidth="1"/>
    <col min="10248" max="10248" width="8" style="178" customWidth="1"/>
    <col min="10249" max="10249" width="10.5703125" style="178" customWidth="1"/>
    <col min="10250" max="10250" width="12.5703125" style="178" customWidth="1"/>
    <col min="10251" max="10251" width="11.7109375" style="178" customWidth="1"/>
    <col min="10252" max="10252" width="10" style="178" customWidth="1"/>
    <col min="10253" max="10253" width="12" style="178" customWidth="1"/>
    <col min="10254" max="10496" width="9.140625" style="178"/>
    <col min="10497" max="10497" width="12.42578125" style="178" customWidth="1"/>
    <col min="10498" max="10498" width="15.85546875" style="178" customWidth="1"/>
    <col min="10499" max="10499" width="9.140625" style="178"/>
    <col min="10500" max="10500" width="9" style="178" customWidth="1"/>
    <col min="10501" max="10501" width="8.7109375" style="178" customWidth="1"/>
    <col min="10502" max="10502" width="9.85546875" style="178" customWidth="1"/>
    <col min="10503" max="10503" width="9.5703125" style="178" customWidth="1"/>
    <col min="10504" max="10504" width="8" style="178" customWidth="1"/>
    <col min="10505" max="10505" width="10.5703125" style="178" customWidth="1"/>
    <col min="10506" max="10506" width="12.5703125" style="178" customWidth="1"/>
    <col min="10507" max="10507" width="11.7109375" style="178" customWidth="1"/>
    <col min="10508" max="10508" width="10" style="178" customWidth="1"/>
    <col min="10509" max="10509" width="12" style="178" customWidth="1"/>
    <col min="10510" max="10752" width="9.140625" style="178"/>
    <col min="10753" max="10753" width="12.42578125" style="178" customWidth="1"/>
    <col min="10754" max="10754" width="15.85546875" style="178" customWidth="1"/>
    <col min="10755" max="10755" width="9.140625" style="178"/>
    <col min="10756" max="10756" width="9" style="178" customWidth="1"/>
    <col min="10757" max="10757" width="8.7109375" style="178" customWidth="1"/>
    <col min="10758" max="10758" width="9.85546875" style="178" customWidth="1"/>
    <col min="10759" max="10759" width="9.5703125" style="178" customWidth="1"/>
    <col min="10760" max="10760" width="8" style="178" customWidth="1"/>
    <col min="10761" max="10761" width="10.5703125" style="178" customWidth="1"/>
    <col min="10762" max="10762" width="12.5703125" style="178" customWidth="1"/>
    <col min="10763" max="10763" width="11.7109375" style="178" customWidth="1"/>
    <col min="10764" max="10764" width="10" style="178" customWidth="1"/>
    <col min="10765" max="10765" width="12" style="178" customWidth="1"/>
    <col min="10766" max="11008" width="9.140625" style="178"/>
    <col min="11009" max="11009" width="12.42578125" style="178" customWidth="1"/>
    <col min="11010" max="11010" width="15.85546875" style="178" customWidth="1"/>
    <col min="11011" max="11011" width="9.140625" style="178"/>
    <col min="11012" max="11012" width="9" style="178" customWidth="1"/>
    <col min="11013" max="11013" width="8.7109375" style="178" customWidth="1"/>
    <col min="11014" max="11014" width="9.85546875" style="178" customWidth="1"/>
    <col min="11015" max="11015" width="9.5703125" style="178" customWidth="1"/>
    <col min="11016" max="11016" width="8" style="178" customWidth="1"/>
    <col min="11017" max="11017" width="10.5703125" style="178" customWidth="1"/>
    <col min="11018" max="11018" width="12.5703125" style="178" customWidth="1"/>
    <col min="11019" max="11019" width="11.7109375" style="178" customWidth="1"/>
    <col min="11020" max="11020" width="10" style="178" customWidth="1"/>
    <col min="11021" max="11021" width="12" style="178" customWidth="1"/>
    <col min="11022" max="11264" width="9.140625" style="178"/>
    <col min="11265" max="11265" width="12.42578125" style="178" customWidth="1"/>
    <col min="11266" max="11266" width="15.85546875" style="178" customWidth="1"/>
    <col min="11267" max="11267" width="9.140625" style="178"/>
    <col min="11268" max="11268" width="9" style="178" customWidth="1"/>
    <col min="11269" max="11269" width="8.7109375" style="178" customWidth="1"/>
    <col min="11270" max="11270" width="9.85546875" style="178" customWidth="1"/>
    <col min="11271" max="11271" width="9.5703125" style="178" customWidth="1"/>
    <col min="11272" max="11272" width="8" style="178" customWidth="1"/>
    <col min="11273" max="11273" width="10.5703125" style="178" customWidth="1"/>
    <col min="11274" max="11274" width="12.5703125" style="178" customWidth="1"/>
    <col min="11275" max="11275" width="11.7109375" style="178" customWidth="1"/>
    <col min="11276" max="11276" width="10" style="178" customWidth="1"/>
    <col min="11277" max="11277" width="12" style="178" customWidth="1"/>
    <col min="11278" max="11520" width="9.140625" style="178"/>
    <col min="11521" max="11521" width="12.42578125" style="178" customWidth="1"/>
    <col min="11522" max="11522" width="15.85546875" style="178" customWidth="1"/>
    <col min="11523" max="11523" width="9.140625" style="178"/>
    <col min="11524" max="11524" width="9" style="178" customWidth="1"/>
    <col min="11525" max="11525" width="8.7109375" style="178" customWidth="1"/>
    <col min="11526" max="11526" width="9.85546875" style="178" customWidth="1"/>
    <col min="11527" max="11527" width="9.5703125" style="178" customWidth="1"/>
    <col min="11528" max="11528" width="8" style="178" customWidth="1"/>
    <col min="11529" max="11529" width="10.5703125" style="178" customWidth="1"/>
    <col min="11530" max="11530" width="12.5703125" style="178" customWidth="1"/>
    <col min="11531" max="11531" width="11.7109375" style="178" customWidth="1"/>
    <col min="11532" max="11532" width="10" style="178" customWidth="1"/>
    <col min="11533" max="11533" width="12" style="178" customWidth="1"/>
    <col min="11534" max="11776" width="9.140625" style="178"/>
    <col min="11777" max="11777" width="12.42578125" style="178" customWidth="1"/>
    <col min="11778" max="11778" width="15.85546875" style="178" customWidth="1"/>
    <col min="11779" max="11779" width="9.140625" style="178"/>
    <col min="11780" max="11780" width="9" style="178" customWidth="1"/>
    <col min="11781" max="11781" width="8.7109375" style="178" customWidth="1"/>
    <col min="11782" max="11782" width="9.85546875" style="178" customWidth="1"/>
    <col min="11783" max="11783" width="9.5703125" style="178" customWidth="1"/>
    <col min="11784" max="11784" width="8" style="178" customWidth="1"/>
    <col min="11785" max="11785" width="10.5703125" style="178" customWidth="1"/>
    <col min="11786" max="11786" width="12.5703125" style="178" customWidth="1"/>
    <col min="11787" max="11787" width="11.7109375" style="178" customWidth="1"/>
    <col min="11788" max="11788" width="10" style="178" customWidth="1"/>
    <col min="11789" max="11789" width="12" style="178" customWidth="1"/>
    <col min="11790" max="12032" width="9.140625" style="178"/>
    <col min="12033" max="12033" width="12.42578125" style="178" customWidth="1"/>
    <col min="12034" max="12034" width="15.85546875" style="178" customWidth="1"/>
    <col min="12035" max="12035" width="9.140625" style="178"/>
    <col min="12036" max="12036" width="9" style="178" customWidth="1"/>
    <col min="12037" max="12037" width="8.7109375" style="178" customWidth="1"/>
    <col min="12038" max="12038" width="9.85546875" style="178" customWidth="1"/>
    <col min="12039" max="12039" width="9.5703125" style="178" customWidth="1"/>
    <col min="12040" max="12040" width="8" style="178" customWidth="1"/>
    <col min="12041" max="12041" width="10.5703125" style="178" customWidth="1"/>
    <col min="12042" max="12042" width="12.5703125" style="178" customWidth="1"/>
    <col min="12043" max="12043" width="11.7109375" style="178" customWidth="1"/>
    <col min="12044" max="12044" width="10" style="178" customWidth="1"/>
    <col min="12045" max="12045" width="12" style="178" customWidth="1"/>
    <col min="12046" max="12288" width="9.140625" style="178"/>
    <col min="12289" max="12289" width="12.42578125" style="178" customWidth="1"/>
    <col min="12290" max="12290" width="15.85546875" style="178" customWidth="1"/>
    <col min="12291" max="12291" width="9.140625" style="178"/>
    <col min="12292" max="12292" width="9" style="178" customWidth="1"/>
    <col min="12293" max="12293" width="8.7109375" style="178" customWidth="1"/>
    <col min="12294" max="12294" width="9.85546875" style="178" customWidth="1"/>
    <col min="12295" max="12295" width="9.5703125" style="178" customWidth="1"/>
    <col min="12296" max="12296" width="8" style="178" customWidth="1"/>
    <col min="12297" max="12297" width="10.5703125" style="178" customWidth="1"/>
    <col min="12298" max="12298" width="12.5703125" style="178" customWidth="1"/>
    <col min="12299" max="12299" width="11.7109375" style="178" customWidth="1"/>
    <col min="12300" max="12300" width="10" style="178" customWidth="1"/>
    <col min="12301" max="12301" width="12" style="178" customWidth="1"/>
    <col min="12302" max="12544" width="9.140625" style="178"/>
    <col min="12545" max="12545" width="12.42578125" style="178" customWidth="1"/>
    <col min="12546" max="12546" width="15.85546875" style="178" customWidth="1"/>
    <col min="12547" max="12547" width="9.140625" style="178"/>
    <col min="12548" max="12548" width="9" style="178" customWidth="1"/>
    <col min="12549" max="12549" width="8.7109375" style="178" customWidth="1"/>
    <col min="12550" max="12550" width="9.85546875" style="178" customWidth="1"/>
    <col min="12551" max="12551" width="9.5703125" style="178" customWidth="1"/>
    <col min="12552" max="12552" width="8" style="178" customWidth="1"/>
    <col min="12553" max="12553" width="10.5703125" style="178" customWidth="1"/>
    <col min="12554" max="12554" width="12.5703125" style="178" customWidth="1"/>
    <col min="12555" max="12555" width="11.7109375" style="178" customWidth="1"/>
    <col min="12556" max="12556" width="10" style="178" customWidth="1"/>
    <col min="12557" max="12557" width="12" style="178" customWidth="1"/>
    <col min="12558" max="12800" width="9.140625" style="178"/>
    <col min="12801" max="12801" width="12.42578125" style="178" customWidth="1"/>
    <col min="12802" max="12802" width="15.85546875" style="178" customWidth="1"/>
    <col min="12803" max="12803" width="9.140625" style="178"/>
    <col min="12804" max="12804" width="9" style="178" customWidth="1"/>
    <col min="12805" max="12805" width="8.7109375" style="178" customWidth="1"/>
    <col min="12806" max="12806" width="9.85546875" style="178" customWidth="1"/>
    <col min="12807" max="12807" width="9.5703125" style="178" customWidth="1"/>
    <col min="12808" max="12808" width="8" style="178" customWidth="1"/>
    <col min="12809" max="12809" width="10.5703125" style="178" customWidth="1"/>
    <col min="12810" max="12810" width="12.5703125" style="178" customWidth="1"/>
    <col min="12811" max="12811" width="11.7109375" style="178" customWidth="1"/>
    <col min="12812" max="12812" width="10" style="178" customWidth="1"/>
    <col min="12813" max="12813" width="12" style="178" customWidth="1"/>
    <col min="12814" max="13056" width="9.140625" style="178"/>
    <col min="13057" max="13057" width="12.42578125" style="178" customWidth="1"/>
    <col min="13058" max="13058" width="15.85546875" style="178" customWidth="1"/>
    <col min="13059" max="13059" width="9.140625" style="178"/>
    <col min="13060" max="13060" width="9" style="178" customWidth="1"/>
    <col min="13061" max="13061" width="8.7109375" style="178" customWidth="1"/>
    <col min="13062" max="13062" width="9.85546875" style="178" customWidth="1"/>
    <col min="13063" max="13063" width="9.5703125" style="178" customWidth="1"/>
    <col min="13064" max="13064" width="8" style="178" customWidth="1"/>
    <col min="13065" max="13065" width="10.5703125" style="178" customWidth="1"/>
    <col min="13066" max="13066" width="12.5703125" style="178" customWidth="1"/>
    <col min="13067" max="13067" width="11.7109375" style="178" customWidth="1"/>
    <col min="13068" max="13068" width="10" style="178" customWidth="1"/>
    <col min="13069" max="13069" width="12" style="178" customWidth="1"/>
    <col min="13070" max="13312" width="9.140625" style="178"/>
    <col min="13313" max="13313" width="12.42578125" style="178" customWidth="1"/>
    <col min="13314" max="13314" width="15.85546875" style="178" customWidth="1"/>
    <col min="13315" max="13315" width="9.140625" style="178"/>
    <col min="13316" max="13316" width="9" style="178" customWidth="1"/>
    <col min="13317" max="13317" width="8.7109375" style="178" customWidth="1"/>
    <col min="13318" max="13318" width="9.85546875" style="178" customWidth="1"/>
    <col min="13319" max="13319" width="9.5703125" style="178" customWidth="1"/>
    <col min="13320" max="13320" width="8" style="178" customWidth="1"/>
    <col min="13321" max="13321" width="10.5703125" style="178" customWidth="1"/>
    <col min="13322" max="13322" width="12.5703125" style="178" customWidth="1"/>
    <col min="13323" max="13323" width="11.7109375" style="178" customWidth="1"/>
    <col min="13324" max="13324" width="10" style="178" customWidth="1"/>
    <col min="13325" max="13325" width="12" style="178" customWidth="1"/>
    <col min="13326" max="13568" width="9.140625" style="178"/>
    <col min="13569" max="13569" width="12.42578125" style="178" customWidth="1"/>
    <col min="13570" max="13570" width="15.85546875" style="178" customWidth="1"/>
    <col min="13571" max="13571" width="9.140625" style="178"/>
    <col min="13572" max="13572" width="9" style="178" customWidth="1"/>
    <col min="13573" max="13573" width="8.7109375" style="178" customWidth="1"/>
    <col min="13574" max="13574" width="9.85546875" style="178" customWidth="1"/>
    <col min="13575" max="13575" width="9.5703125" style="178" customWidth="1"/>
    <col min="13576" max="13576" width="8" style="178" customWidth="1"/>
    <col min="13577" max="13577" width="10.5703125" style="178" customWidth="1"/>
    <col min="13578" max="13578" width="12.5703125" style="178" customWidth="1"/>
    <col min="13579" max="13579" width="11.7109375" style="178" customWidth="1"/>
    <col min="13580" max="13580" width="10" style="178" customWidth="1"/>
    <col min="13581" max="13581" width="12" style="178" customWidth="1"/>
    <col min="13582" max="13824" width="9.140625" style="178"/>
    <col min="13825" max="13825" width="12.42578125" style="178" customWidth="1"/>
    <col min="13826" max="13826" width="15.85546875" style="178" customWidth="1"/>
    <col min="13827" max="13827" width="9.140625" style="178"/>
    <col min="13828" max="13828" width="9" style="178" customWidth="1"/>
    <col min="13829" max="13829" width="8.7109375" style="178" customWidth="1"/>
    <col min="13830" max="13830" width="9.85546875" style="178" customWidth="1"/>
    <col min="13831" max="13831" width="9.5703125" style="178" customWidth="1"/>
    <col min="13832" max="13832" width="8" style="178" customWidth="1"/>
    <col min="13833" max="13833" width="10.5703125" style="178" customWidth="1"/>
    <col min="13834" max="13834" width="12.5703125" style="178" customWidth="1"/>
    <col min="13835" max="13835" width="11.7109375" style="178" customWidth="1"/>
    <col min="13836" max="13836" width="10" style="178" customWidth="1"/>
    <col min="13837" max="13837" width="12" style="178" customWidth="1"/>
    <col min="13838" max="14080" width="9.140625" style="178"/>
    <col min="14081" max="14081" width="12.42578125" style="178" customWidth="1"/>
    <col min="14082" max="14082" width="15.85546875" style="178" customWidth="1"/>
    <col min="14083" max="14083" width="9.140625" style="178"/>
    <col min="14084" max="14084" width="9" style="178" customWidth="1"/>
    <col min="14085" max="14085" width="8.7109375" style="178" customWidth="1"/>
    <col min="14086" max="14086" width="9.85546875" style="178" customWidth="1"/>
    <col min="14087" max="14087" width="9.5703125" style="178" customWidth="1"/>
    <col min="14088" max="14088" width="8" style="178" customWidth="1"/>
    <col min="14089" max="14089" width="10.5703125" style="178" customWidth="1"/>
    <col min="14090" max="14090" width="12.5703125" style="178" customWidth="1"/>
    <col min="14091" max="14091" width="11.7109375" style="178" customWidth="1"/>
    <col min="14092" max="14092" width="10" style="178" customWidth="1"/>
    <col min="14093" max="14093" width="12" style="178" customWidth="1"/>
    <col min="14094" max="14336" width="9.140625" style="178"/>
    <col min="14337" max="14337" width="12.42578125" style="178" customWidth="1"/>
    <col min="14338" max="14338" width="15.85546875" style="178" customWidth="1"/>
    <col min="14339" max="14339" width="9.140625" style="178"/>
    <col min="14340" max="14340" width="9" style="178" customWidth="1"/>
    <col min="14341" max="14341" width="8.7109375" style="178" customWidth="1"/>
    <col min="14342" max="14342" width="9.85546875" style="178" customWidth="1"/>
    <col min="14343" max="14343" width="9.5703125" style="178" customWidth="1"/>
    <col min="14344" max="14344" width="8" style="178" customWidth="1"/>
    <col min="14345" max="14345" width="10.5703125" style="178" customWidth="1"/>
    <col min="14346" max="14346" width="12.5703125" style="178" customWidth="1"/>
    <col min="14347" max="14347" width="11.7109375" style="178" customWidth="1"/>
    <col min="14348" max="14348" width="10" style="178" customWidth="1"/>
    <col min="14349" max="14349" width="12" style="178" customWidth="1"/>
    <col min="14350" max="14592" width="9.140625" style="178"/>
    <col min="14593" max="14593" width="12.42578125" style="178" customWidth="1"/>
    <col min="14594" max="14594" width="15.85546875" style="178" customWidth="1"/>
    <col min="14595" max="14595" width="9.140625" style="178"/>
    <col min="14596" max="14596" width="9" style="178" customWidth="1"/>
    <col min="14597" max="14597" width="8.7109375" style="178" customWidth="1"/>
    <col min="14598" max="14598" width="9.85546875" style="178" customWidth="1"/>
    <col min="14599" max="14599" width="9.5703125" style="178" customWidth="1"/>
    <col min="14600" max="14600" width="8" style="178" customWidth="1"/>
    <col min="14601" max="14601" width="10.5703125" style="178" customWidth="1"/>
    <col min="14602" max="14602" width="12.5703125" style="178" customWidth="1"/>
    <col min="14603" max="14603" width="11.7109375" style="178" customWidth="1"/>
    <col min="14604" max="14604" width="10" style="178" customWidth="1"/>
    <col min="14605" max="14605" width="12" style="178" customWidth="1"/>
    <col min="14606" max="14848" width="9.140625" style="178"/>
    <col min="14849" max="14849" width="12.42578125" style="178" customWidth="1"/>
    <col min="14850" max="14850" width="15.85546875" style="178" customWidth="1"/>
    <col min="14851" max="14851" width="9.140625" style="178"/>
    <col min="14852" max="14852" width="9" style="178" customWidth="1"/>
    <col min="14853" max="14853" width="8.7109375" style="178" customWidth="1"/>
    <col min="14854" max="14854" width="9.85546875" style="178" customWidth="1"/>
    <col min="14855" max="14855" width="9.5703125" style="178" customWidth="1"/>
    <col min="14856" max="14856" width="8" style="178" customWidth="1"/>
    <col min="14857" max="14857" width="10.5703125" style="178" customWidth="1"/>
    <col min="14858" max="14858" width="12.5703125" style="178" customWidth="1"/>
    <col min="14859" max="14859" width="11.7109375" style="178" customWidth="1"/>
    <col min="14860" max="14860" width="10" style="178" customWidth="1"/>
    <col min="14861" max="14861" width="12" style="178" customWidth="1"/>
    <col min="14862" max="15104" width="9.140625" style="178"/>
    <col min="15105" max="15105" width="12.42578125" style="178" customWidth="1"/>
    <col min="15106" max="15106" width="15.85546875" style="178" customWidth="1"/>
    <col min="15107" max="15107" width="9.140625" style="178"/>
    <col min="15108" max="15108" width="9" style="178" customWidth="1"/>
    <col min="15109" max="15109" width="8.7109375" style="178" customWidth="1"/>
    <col min="15110" max="15110" width="9.85546875" style="178" customWidth="1"/>
    <col min="15111" max="15111" width="9.5703125" style="178" customWidth="1"/>
    <col min="15112" max="15112" width="8" style="178" customWidth="1"/>
    <col min="15113" max="15113" width="10.5703125" style="178" customWidth="1"/>
    <col min="15114" max="15114" width="12.5703125" style="178" customWidth="1"/>
    <col min="15115" max="15115" width="11.7109375" style="178" customWidth="1"/>
    <col min="15116" max="15116" width="10" style="178" customWidth="1"/>
    <col min="15117" max="15117" width="12" style="178" customWidth="1"/>
    <col min="15118" max="15360" width="9.140625" style="178"/>
    <col min="15361" max="15361" width="12.42578125" style="178" customWidth="1"/>
    <col min="15362" max="15362" width="15.85546875" style="178" customWidth="1"/>
    <col min="15363" max="15363" width="9.140625" style="178"/>
    <col min="15364" max="15364" width="9" style="178" customWidth="1"/>
    <col min="15365" max="15365" width="8.7109375" style="178" customWidth="1"/>
    <col min="15366" max="15366" width="9.85546875" style="178" customWidth="1"/>
    <col min="15367" max="15367" width="9.5703125" style="178" customWidth="1"/>
    <col min="15368" max="15368" width="8" style="178" customWidth="1"/>
    <col min="15369" max="15369" width="10.5703125" style="178" customWidth="1"/>
    <col min="15370" max="15370" width="12.5703125" style="178" customWidth="1"/>
    <col min="15371" max="15371" width="11.7109375" style="178" customWidth="1"/>
    <col min="15372" max="15372" width="10" style="178" customWidth="1"/>
    <col min="15373" max="15373" width="12" style="178" customWidth="1"/>
    <col min="15374" max="15616" width="9.140625" style="178"/>
    <col min="15617" max="15617" width="12.42578125" style="178" customWidth="1"/>
    <col min="15618" max="15618" width="15.85546875" style="178" customWidth="1"/>
    <col min="15619" max="15619" width="9.140625" style="178"/>
    <col min="15620" max="15620" width="9" style="178" customWidth="1"/>
    <col min="15621" max="15621" width="8.7109375" style="178" customWidth="1"/>
    <col min="15622" max="15622" width="9.85546875" style="178" customWidth="1"/>
    <col min="15623" max="15623" width="9.5703125" style="178" customWidth="1"/>
    <col min="15624" max="15624" width="8" style="178" customWidth="1"/>
    <col min="15625" max="15625" width="10.5703125" style="178" customWidth="1"/>
    <col min="15626" max="15626" width="12.5703125" style="178" customWidth="1"/>
    <col min="15627" max="15627" width="11.7109375" style="178" customWidth="1"/>
    <col min="15628" max="15628" width="10" style="178" customWidth="1"/>
    <col min="15629" max="15629" width="12" style="178" customWidth="1"/>
    <col min="15630" max="15872" width="9.140625" style="178"/>
    <col min="15873" max="15873" width="12.42578125" style="178" customWidth="1"/>
    <col min="15874" max="15874" width="15.85546875" style="178" customWidth="1"/>
    <col min="15875" max="15875" width="9.140625" style="178"/>
    <col min="15876" max="15876" width="9" style="178" customWidth="1"/>
    <col min="15877" max="15877" width="8.7109375" style="178" customWidth="1"/>
    <col min="15878" max="15878" width="9.85546875" style="178" customWidth="1"/>
    <col min="15879" max="15879" width="9.5703125" style="178" customWidth="1"/>
    <col min="15880" max="15880" width="8" style="178" customWidth="1"/>
    <col min="15881" max="15881" width="10.5703125" style="178" customWidth="1"/>
    <col min="15882" max="15882" width="12.5703125" style="178" customWidth="1"/>
    <col min="15883" max="15883" width="11.7109375" style="178" customWidth="1"/>
    <col min="15884" max="15884" width="10" style="178" customWidth="1"/>
    <col min="15885" max="15885" width="12" style="178" customWidth="1"/>
    <col min="15886" max="16128" width="9.140625" style="178"/>
    <col min="16129" max="16129" width="12.42578125" style="178" customWidth="1"/>
    <col min="16130" max="16130" width="15.85546875" style="178" customWidth="1"/>
    <col min="16131" max="16131" width="9.140625" style="178"/>
    <col min="16132" max="16132" width="9" style="178" customWidth="1"/>
    <col min="16133" max="16133" width="8.7109375" style="178" customWidth="1"/>
    <col min="16134" max="16134" width="9.85546875" style="178" customWidth="1"/>
    <col min="16135" max="16135" width="9.5703125" style="178" customWidth="1"/>
    <col min="16136" max="16136" width="8" style="178" customWidth="1"/>
    <col min="16137" max="16137" width="10.5703125" style="178" customWidth="1"/>
    <col min="16138" max="16138" width="12.5703125" style="178" customWidth="1"/>
    <col min="16139" max="16139" width="11.7109375" style="178" customWidth="1"/>
    <col min="16140" max="16140" width="10" style="178" customWidth="1"/>
    <col min="16141" max="16141" width="12" style="178" customWidth="1"/>
    <col min="16142" max="16384" width="9.140625" style="178"/>
  </cols>
  <sheetData>
    <row r="1" spans="1:13" ht="15.75" x14ac:dyDescent="0.25">
      <c r="B1" s="180"/>
      <c r="C1" s="180" t="s">
        <v>171</v>
      </c>
      <c r="D1" s="180"/>
      <c r="E1" s="180"/>
      <c r="F1" s="180"/>
    </row>
    <row r="2" spans="1:13" ht="15.75" x14ac:dyDescent="0.25">
      <c r="B2" s="217" t="s">
        <v>211</v>
      </c>
      <c r="C2" s="217"/>
      <c r="D2" s="217"/>
      <c r="E2" s="217"/>
      <c r="F2" s="217"/>
      <c r="G2" s="217"/>
      <c r="H2" s="217"/>
      <c r="I2" s="218"/>
      <c r="J2" s="218"/>
      <c r="K2" s="218"/>
    </row>
    <row r="3" spans="1:13" x14ac:dyDescent="0.2">
      <c r="C3" s="179" t="s">
        <v>133</v>
      </c>
    </row>
    <row r="5" spans="1:13" x14ac:dyDescent="0.2">
      <c r="I5" s="181"/>
      <c r="J5" s="181"/>
    </row>
    <row r="6" spans="1:13" x14ac:dyDescent="0.2">
      <c r="A6" s="178" t="s">
        <v>172</v>
      </c>
      <c r="I6" s="181"/>
      <c r="J6" s="181"/>
    </row>
    <row r="7" spans="1:13" x14ac:dyDescent="0.2">
      <c r="A7" s="178" t="s">
        <v>193</v>
      </c>
      <c r="I7" s="181"/>
      <c r="J7" s="181"/>
    </row>
    <row r="8" spans="1:13" ht="16.5" customHeight="1" x14ac:dyDescent="0.2">
      <c r="A8" s="178" t="s">
        <v>194</v>
      </c>
      <c r="I8" s="181"/>
      <c r="J8" s="181"/>
    </row>
    <row r="9" spans="1:13" ht="17.25" customHeight="1" x14ac:dyDescent="0.2">
      <c r="A9" s="178" t="s">
        <v>173</v>
      </c>
      <c r="I9" s="181"/>
      <c r="J9" s="181"/>
    </row>
    <row r="10" spans="1:13" x14ac:dyDescent="0.2">
      <c r="A10" s="178" t="s">
        <v>174</v>
      </c>
    </row>
    <row r="12" spans="1:13" ht="12" customHeight="1" x14ac:dyDescent="0.2">
      <c r="M12" s="182" t="s">
        <v>175</v>
      </c>
    </row>
    <row r="13" spans="1:13" ht="12.75" customHeight="1" x14ac:dyDescent="0.2">
      <c r="A13" s="214" t="s">
        <v>121</v>
      </c>
      <c r="B13" s="219" t="s">
        <v>176</v>
      </c>
      <c r="C13" s="220"/>
      <c r="D13" s="220"/>
      <c r="E13" s="220"/>
      <c r="F13" s="220"/>
      <c r="G13" s="214" t="s">
        <v>177</v>
      </c>
      <c r="H13" s="219" t="s">
        <v>178</v>
      </c>
      <c r="I13" s="220"/>
      <c r="J13" s="221"/>
      <c r="K13" s="222" t="s">
        <v>179</v>
      </c>
      <c r="L13" s="212" t="s">
        <v>180</v>
      </c>
      <c r="M13" s="213"/>
    </row>
    <row r="14" spans="1:13" ht="12.75" customHeight="1" x14ac:dyDescent="0.2">
      <c r="A14" s="215"/>
      <c r="B14" s="214" t="s">
        <v>181</v>
      </c>
      <c r="C14" s="214" t="s">
        <v>182</v>
      </c>
      <c r="D14" s="214" t="s">
        <v>183</v>
      </c>
      <c r="E14" s="214" t="s">
        <v>184</v>
      </c>
      <c r="F14" s="214" t="s">
        <v>185</v>
      </c>
      <c r="G14" s="215"/>
      <c r="H14" s="228" t="s">
        <v>186</v>
      </c>
      <c r="I14" s="228" t="s">
        <v>186</v>
      </c>
      <c r="J14" s="228" t="s">
        <v>186</v>
      </c>
      <c r="K14" s="223"/>
      <c r="L14" s="225" t="s">
        <v>187</v>
      </c>
      <c r="M14" s="223" t="s">
        <v>188</v>
      </c>
    </row>
    <row r="15" spans="1:13" ht="12.75" customHeight="1" x14ac:dyDescent="0.2">
      <c r="A15" s="215"/>
      <c r="B15" s="215"/>
      <c r="C15" s="215"/>
      <c r="D15" s="215"/>
      <c r="E15" s="215"/>
      <c r="F15" s="215"/>
      <c r="G15" s="215"/>
      <c r="H15" s="229"/>
      <c r="I15" s="229"/>
      <c r="J15" s="229"/>
      <c r="K15" s="223"/>
      <c r="L15" s="215"/>
      <c r="M15" s="226"/>
    </row>
    <row r="16" spans="1:13" ht="37.5" customHeight="1" x14ac:dyDescent="0.2">
      <c r="A16" s="216"/>
      <c r="B16" s="216"/>
      <c r="C16" s="216"/>
      <c r="D16" s="216"/>
      <c r="E16" s="216"/>
      <c r="F16" s="216"/>
      <c r="G16" s="216"/>
      <c r="H16" s="230"/>
      <c r="I16" s="230"/>
      <c r="J16" s="230"/>
      <c r="K16" s="224"/>
      <c r="L16" s="216"/>
      <c r="M16" s="227"/>
    </row>
    <row r="17" spans="1:13" x14ac:dyDescent="0.2">
      <c r="A17" s="183">
        <v>1</v>
      </c>
      <c r="B17" s="183">
        <v>2</v>
      </c>
      <c r="C17" s="183">
        <v>3</v>
      </c>
      <c r="D17" s="183">
        <v>4</v>
      </c>
      <c r="E17" s="183">
        <v>5</v>
      </c>
      <c r="F17" s="183">
        <v>6</v>
      </c>
      <c r="G17" s="183">
        <v>9</v>
      </c>
      <c r="H17" s="183">
        <v>10</v>
      </c>
      <c r="I17" s="183">
        <v>11</v>
      </c>
      <c r="J17" s="183">
        <v>12</v>
      </c>
      <c r="K17" s="183">
        <v>13</v>
      </c>
      <c r="L17" s="183">
        <v>14</v>
      </c>
      <c r="M17" s="183">
        <v>15</v>
      </c>
    </row>
    <row r="18" spans="1:13" x14ac:dyDescent="0.2">
      <c r="A18" s="184" t="s">
        <v>195</v>
      </c>
      <c r="B18" s="186" t="s">
        <v>210</v>
      </c>
      <c r="C18" s="186" t="s">
        <v>207</v>
      </c>
      <c r="D18" s="186" t="s">
        <v>208</v>
      </c>
      <c r="E18" s="189">
        <v>180102040</v>
      </c>
      <c r="F18" s="186" t="s">
        <v>79</v>
      </c>
      <c r="G18" s="187" t="s">
        <v>198</v>
      </c>
      <c r="H18" s="190">
        <v>156000</v>
      </c>
      <c r="I18" s="184"/>
      <c r="J18" s="184"/>
      <c r="K18" s="184"/>
      <c r="L18" s="184"/>
      <c r="M18" s="187"/>
    </row>
    <row r="19" spans="1:13" x14ac:dyDescent="0.2">
      <c r="A19" s="184"/>
      <c r="B19" s="185"/>
      <c r="C19" s="186"/>
      <c r="D19" s="186"/>
      <c r="F19" s="186"/>
      <c r="G19" s="187"/>
      <c r="H19" s="190">
        <v>0</v>
      </c>
      <c r="I19" s="184"/>
      <c r="J19" s="184"/>
      <c r="K19" s="184"/>
      <c r="L19" s="184"/>
      <c r="M19" s="186"/>
    </row>
    <row r="20" spans="1:13" x14ac:dyDescent="0.2">
      <c r="A20" s="231" t="s">
        <v>189</v>
      </c>
      <c r="B20" s="232"/>
      <c r="C20" s="184"/>
      <c r="D20" s="184"/>
      <c r="E20" s="184"/>
      <c r="F20" s="184"/>
      <c r="G20" s="184"/>
      <c r="H20" s="190">
        <f>H18+H19</f>
        <v>156000</v>
      </c>
      <c r="I20" s="184"/>
      <c r="J20" s="184"/>
      <c r="K20" s="184"/>
      <c r="L20" s="184"/>
      <c r="M20" s="184"/>
    </row>
    <row r="21" spans="1:13" ht="10.5" customHeight="1" x14ac:dyDescent="0.2">
      <c r="A21" s="181"/>
      <c r="B21" s="181"/>
      <c r="C21" s="181"/>
      <c r="D21" s="181"/>
      <c r="E21" s="181"/>
      <c r="F21" s="181"/>
      <c r="G21" s="181"/>
      <c r="H21" s="181"/>
      <c r="I21" s="181"/>
      <c r="J21" s="181"/>
    </row>
    <row r="22" spans="1:13" x14ac:dyDescent="0.2">
      <c r="A22" s="179" t="s">
        <v>200</v>
      </c>
    </row>
    <row r="24" spans="1:13" x14ac:dyDescent="0.2">
      <c r="A24" s="179" t="s">
        <v>131</v>
      </c>
      <c r="H24" s="178" t="s">
        <v>190</v>
      </c>
    </row>
    <row r="25" spans="1:13" x14ac:dyDescent="0.2">
      <c r="H25" s="178" t="s">
        <v>191</v>
      </c>
    </row>
    <row r="26" spans="1:13" x14ac:dyDescent="0.2">
      <c r="A26" s="179" t="s">
        <v>136</v>
      </c>
      <c r="H26" s="178" t="s">
        <v>190</v>
      </c>
    </row>
    <row r="27" spans="1:13" x14ac:dyDescent="0.2">
      <c r="H27" s="178" t="s">
        <v>191</v>
      </c>
    </row>
    <row r="28" spans="1:13" x14ac:dyDescent="0.2">
      <c r="A28" s="178" t="s">
        <v>192</v>
      </c>
      <c r="H28" s="178" t="s">
        <v>190</v>
      </c>
    </row>
    <row r="29" spans="1:13" x14ac:dyDescent="0.2">
      <c r="H29" s="178" t="s">
        <v>191</v>
      </c>
    </row>
  </sheetData>
  <mergeCells count="18">
    <mergeCell ref="M14:M16"/>
    <mergeCell ref="A20:B20"/>
    <mergeCell ref="L13:M13"/>
    <mergeCell ref="B14:B16"/>
    <mergeCell ref="C14:C16"/>
    <mergeCell ref="D14:D16"/>
    <mergeCell ref="E14:E16"/>
    <mergeCell ref="F14:F16"/>
    <mergeCell ref="H14:H16"/>
    <mergeCell ref="I14:I16"/>
    <mergeCell ref="J14:J16"/>
    <mergeCell ref="L14:L16"/>
    <mergeCell ref="B2:K2"/>
    <mergeCell ref="A13:A16"/>
    <mergeCell ref="B13:F13"/>
    <mergeCell ref="G13:G16"/>
    <mergeCell ref="H13:J13"/>
    <mergeCell ref="K13:K16"/>
  </mergeCells>
  <pageMargins left="0" right="0" top="0" bottom="0" header="0" footer="0"/>
  <pageSetup paperSize="9" scale="85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workbookViewId="0">
      <selection activeCell="E32" sqref="E32"/>
    </sheetView>
  </sheetViews>
  <sheetFormatPr defaultColWidth="9.140625" defaultRowHeight="12.75" x14ac:dyDescent="0.2"/>
  <cols>
    <col min="1" max="1" width="12.42578125" style="178" customWidth="1"/>
    <col min="2" max="2" width="19.28515625" style="178" customWidth="1"/>
    <col min="3" max="3" width="9.140625" style="178"/>
    <col min="4" max="4" width="9" style="178" customWidth="1"/>
    <col min="5" max="5" width="23" style="178" customWidth="1"/>
    <col min="6" max="6" width="9.85546875" style="178" customWidth="1"/>
    <col min="7" max="7" width="17.28515625" style="178" customWidth="1"/>
    <col min="8" max="8" width="13.140625" style="178" customWidth="1"/>
    <col min="9" max="9" width="10.5703125" style="178" customWidth="1"/>
    <col min="10" max="10" width="12.5703125" style="178" customWidth="1"/>
    <col min="11" max="11" width="11.7109375" style="178" customWidth="1"/>
    <col min="12" max="12" width="10" style="178" customWidth="1"/>
    <col min="13" max="13" width="12" style="178" customWidth="1"/>
    <col min="14" max="256" width="9.140625" style="178"/>
    <col min="257" max="257" width="12.42578125" style="178" customWidth="1"/>
    <col min="258" max="258" width="15.85546875" style="178" customWidth="1"/>
    <col min="259" max="259" width="9.140625" style="178"/>
    <col min="260" max="260" width="9" style="178" customWidth="1"/>
    <col min="261" max="261" width="8.7109375" style="178" customWidth="1"/>
    <col min="262" max="262" width="9.85546875" style="178" customWidth="1"/>
    <col min="263" max="263" width="9.5703125" style="178" customWidth="1"/>
    <col min="264" max="264" width="8" style="178" customWidth="1"/>
    <col min="265" max="265" width="10.5703125" style="178" customWidth="1"/>
    <col min="266" max="266" width="12.5703125" style="178" customWidth="1"/>
    <col min="267" max="267" width="11.7109375" style="178" customWidth="1"/>
    <col min="268" max="268" width="10" style="178" customWidth="1"/>
    <col min="269" max="269" width="12" style="178" customWidth="1"/>
    <col min="270" max="512" width="9.140625" style="178"/>
    <col min="513" max="513" width="12.42578125" style="178" customWidth="1"/>
    <col min="514" max="514" width="15.85546875" style="178" customWidth="1"/>
    <col min="515" max="515" width="9.140625" style="178"/>
    <col min="516" max="516" width="9" style="178" customWidth="1"/>
    <col min="517" max="517" width="8.7109375" style="178" customWidth="1"/>
    <col min="518" max="518" width="9.85546875" style="178" customWidth="1"/>
    <col min="519" max="519" width="9.5703125" style="178" customWidth="1"/>
    <col min="520" max="520" width="8" style="178" customWidth="1"/>
    <col min="521" max="521" width="10.5703125" style="178" customWidth="1"/>
    <col min="522" max="522" width="12.5703125" style="178" customWidth="1"/>
    <col min="523" max="523" width="11.7109375" style="178" customWidth="1"/>
    <col min="524" max="524" width="10" style="178" customWidth="1"/>
    <col min="525" max="525" width="12" style="178" customWidth="1"/>
    <col min="526" max="768" width="9.140625" style="178"/>
    <col min="769" max="769" width="12.42578125" style="178" customWidth="1"/>
    <col min="770" max="770" width="15.85546875" style="178" customWidth="1"/>
    <col min="771" max="771" width="9.140625" style="178"/>
    <col min="772" max="772" width="9" style="178" customWidth="1"/>
    <col min="773" max="773" width="8.7109375" style="178" customWidth="1"/>
    <col min="774" max="774" width="9.85546875" style="178" customWidth="1"/>
    <col min="775" max="775" width="9.5703125" style="178" customWidth="1"/>
    <col min="776" max="776" width="8" style="178" customWidth="1"/>
    <col min="777" max="777" width="10.5703125" style="178" customWidth="1"/>
    <col min="778" max="778" width="12.5703125" style="178" customWidth="1"/>
    <col min="779" max="779" width="11.7109375" style="178" customWidth="1"/>
    <col min="780" max="780" width="10" style="178" customWidth="1"/>
    <col min="781" max="781" width="12" style="178" customWidth="1"/>
    <col min="782" max="1024" width="9.140625" style="178"/>
    <col min="1025" max="1025" width="12.42578125" style="178" customWidth="1"/>
    <col min="1026" max="1026" width="15.85546875" style="178" customWidth="1"/>
    <col min="1027" max="1027" width="9.140625" style="178"/>
    <col min="1028" max="1028" width="9" style="178" customWidth="1"/>
    <col min="1029" max="1029" width="8.7109375" style="178" customWidth="1"/>
    <col min="1030" max="1030" width="9.85546875" style="178" customWidth="1"/>
    <col min="1031" max="1031" width="9.5703125" style="178" customWidth="1"/>
    <col min="1032" max="1032" width="8" style="178" customWidth="1"/>
    <col min="1033" max="1033" width="10.5703125" style="178" customWidth="1"/>
    <col min="1034" max="1034" width="12.5703125" style="178" customWidth="1"/>
    <col min="1035" max="1035" width="11.7109375" style="178" customWidth="1"/>
    <col min="1036" max="1036" width="10" style="178" customWidth="1"/>
    <col min="1037" max="1037" width="12" style="178" customWidth="1"/>
    <col min="1038" max="1280" width="9.140625" style="178"/>
    <col min="1281" max="1281" width="12.42578125" style="178" customWidth="1"/>
    <col min="1282" max="1282" width="15.85546875" style="178" customWidth="1"/>
    <col min="1283" max="1283" width="9.140625" style="178"/>
    <col min="1284" max="1284" width="9" style="178" customWidth="1"/>
    <col min="1285" max="1285" width="8.7109375" style="178" customWidth="1"/>
    <col min="1286" max="1286" width="9.85546875" style="178" customWidth="1"/>
    <col min="1287" max="1287" width="9.5703125" style="178" customWidth="1"/>
    <col min="1288" max="1288" width="8" style="178" customWidth="1"/>
    <col min="1289" max="1289" width="10.5703125" style="178" customWidth="1"/>
    <col min="1290" max="1290" width="12.5703125" style="178" customWidth="1"/>
    <col min="1291" max="1291" width="11.7109375" style="178" customWidth="1"/>
    <col min="1292" max="1292" width="10" style="178" customWidth="1"/>
    <col min="1293" max="1293" width="12" style="178" customWidth="1"/>
    <col min="1294" max="1536" width="9.140625" style="178"/>
    <col min="1537" max="1537" width="12.42578125" style="178" customWidth="1"/>
    <col min="1538" max="1538" width="15.85546875" style="178" customWidth="1"/>
    <col min="1539" max="1539" width="9.140625" style="178"/>
    <col min="1540" max="1540" width="9" style="178" customWidth="1"/>
    <col min="1541" max="1541" width="8.7109375" style="178" customWidth="1"/>
    <col min="1542" max="1542" width="9.85546875" style="178" customWidth="1"/>
    <col min="1543" max="1543" width="9.5703125" style="178" customWidth="1"/>
    <col min="1544" max="1544" width="8" style="178" customWidth="1"/>
    <col min="1545" max="1545" width="10.5703125" style="178" customWidth="1"/>
    <col min="1546" max="1546" width="12.5703125" style="178" customWidth="1"/>
    <col min="1547" max="1547" width="11.7109375" style="178" customWidth="1"/>
    <col min="1548" max="1548" width="10" style="178" customWidth="1"/>
    <col min="1549" max="1549" width="12" style="178" customWidth="1"/>
    <col min="1550" max="1792" width="9.140625" style="178"/>
    <col min="1793" max="1793" width="12.42578125" style="178" customWidth="1"/>
    <col min="1794" max="1794" width="15.85546875" style="178" customWidth="1"/>
    <col min="1795" max="1795" width="9.140625" style="178"/>
    <col min="1796" max="1796" width="9" style="178" customWidth="1"/>
    <col min="1797" max="1797" width="8.7109375" style="178" customWidth="1"/>
    <col min="1798" max="1798" width="9.85546875" style="178" customWidth="1"/>
    <col min="1799" max="1799" width="9.5703125" style="178" customWidth="1"/>
    <col min="1800" max="1800" width="8" style="178" customWidth="1"/>
    <col min="1801" max="1801" width="10.5703125" style="178" customWidth="1"/>
    <col min="1802" max="1802" width="12.5703125" style="178" customWidth="1"/>
    <col min="1803" max="1803" width="11.7109375" style="178" customWidth="1"/>
    <col min="1804" max="1804" width="10" style="178" customWidth="1"/>
    <col min="1805" max="1805" width="12" style="178" customWidth="1"/>
    <col min="1806" max="2048" width="9.140625" style="178"/>
    <col min="2049" max="2049" width="12.42578125" style="178" customWidth="1"/>
    <col min="2050" max="2050" width="15.85546875" style="178" customWidth="1"/>
    <col min="2051" max="2051" width="9.140625" style="178"/>
    <col min="2052" max="2052" width="9" style="178" customWidth="1"/>
    <col min="2053" max="2053" width="8.7109375" style="178" customWidth="1"/>
    <col min="2054" max="2054" width="9.85546875" style="178" customWidth="1"/>
    <col min="2055" max="2055" width="9.5703125" style="178" customWidth="1"/>
    <col min="2056" max="2056" width="8" style="178" customWidth="1"/>
    <col min="2057" max="2057" width="10.5703125" style="178" customWidth="1"/>
    <col min="2058" max="2058" width="12.5703125" style="178" customWidth="1"/>
    <col min="2059" max="2059" width="11.7109375" style="178" customWidth="1"/>
    <col min="2060" max="2060" width="10" style="178" customWidth="1"/>
    <col min="2061" max="2061" width="12" style="178" customWidth="1"/>
    <col min="2062" max="2304" width="9.140625" style="178"/>
    <col min="2305" max="2305" width="12.42578125" style="178" customWidth="1"/>
    <col min="2306" max="2306" width="15.85546875" style="178" customWidth="1"/>
    <col min="2307" max="2307" width="9.140625" style="178"/>
    <col min="2308" max="2308" width="9" style="178" customWidth="1"/>
    <col min="2309" max="2309" width="8.7109375" style="178" customWidth="1"/>
    <col min="2310" max="2310" width="9.85546875" style="178" customWidth="1"/>
    <col min="2311" max="2311" width="9.5703125" style="178" customWidth="1"/>
    <col min="2312" max="2312" width="8" style="178" customWidth="1"/>
    <col min="2313" max="2313" width="10.5703125" style="178" customWidth="1"/>
    <col min="2314" max="2314" width="12.5703125" style="178" customWidth="1"/>
    <col min="2315" max="2315" width="11.7109375" style="178" customWidth="1"/>
    <col min="2316" max="2316" width="10" style="178" customWidth="1"/>
    <col min="2317" max="2317" width="12" style="178" customWidth="1"/>
    <col min="2318" max="2560" width="9.140625" style="178"/>
    <col min="2561" max="2561" width="12.42578125" style="178" customWidth="1"/>
    <col min="2562" max="2562" width="15.85546875" style="178" customWidth="1"/>
    <col min="2563" max="2563" width="9.140625" style="178"/>
    <col min="2564" max="2564" width="9" style="178" customWidth="1"/>
    <col min="2565" max="2565" width="8.7109375" style="178" customWidth="1"/>
    <col min="2566" max="2566" width="9.85546875" style="178" customWidth="1"/>
    <col min="2567" max="2567" width="9.5703125" style="178" customWidth="1"/>
    <col min="2568" max="2568" width="8" style="178" customWidth="1"/>
    <col min="2569" max="2569" width="10.5703125" style="178" customWidth="1"/>
    <col min="2570" max="2570" width="12.5703125" style="178" customWidth="1"/>
    <col min="2571" max="2571" width="11.7109375" style="178" customWidth="1"/>
    <col min="2572" max="2572" width="10" style="178" customWidth="1"/>
    <col min="2573" max="2573" width="12" style="178" customWidth="1"/>
    <col min="2574" max="2816" width="9.140625" style="178"/>
    <col min="2817" max="2817" width="12.42578125" style="178" customWidth="1"/>
    <col min="2818" max="2818" width="15.85546875" style="178" customWidth="1"/>
    <col min="2819" max="2819" width="9.140625" style="178"/>
    <col min="2820" max="2820" width="9" style="178" customWidth="1"/>
    <col min="2821" max="2821" width="8.7109375" style="178" customWidth="1"/>
    <col min="2822" max="2822" width="9.85546875" style="178" customWidth="1"/>
    <col min="2823" max="2823" width="9.5703125" style="178" customWidth="1"/>
    <col min="2824" max="2824" width="8" style="178" customWidth="1"/>
    <col min="2825" max="2825" width="10.5703125" style="178" customWidth="1"/>
    <col min="2826" max="2826" width="12.5703125" style="178" customWidth="1"/>
    <col min="2827" max="2827" width="11.7109375" style="178" customWidth="1"/>
    <col min="2828" max="2828" width="10" style="178" customWidth="1"/>
    <col min="2829" max="2829" width="12" style="178" customWidth="1"/>
    <col min="2830" max="3072" width="9.140625" style="178"/>
    <col min="3073" max="3073" width="12.42578125" style="178" customWidth="1"/>
    <col min="3074" max="3074" width="15.85546875" style="178" customWidth="1"/>
    <col min="3075" max="3075" width="9.140625" style="178"/>
    <col min="3076" max="3076" width="9" style="178" customWidth="1"/>
    <col min="3077" max="3077" width="8.7109375" style="178" customWidth="1"/>
    <col min="3078" max="3078" width="9.85546875" style="178" customWidth="1"/>
    <col min="3079" max="3079" width="9.5703125" style="178" customWidth="1"/>
    <col min="3080" max="3080" width="8" style="178" customWidth="1"/>
    <col min="3081" max="3081" width="10.5703125" style="178" customWidth="1"/>
    <col min="3082" max="3082" width="12.5703125" style="178" customWidth="1"/>
    <col min="3083" max="3083" width="11.7109375" style="178" customWidth="1"/>
    <col min="3084" max="3084" width="10" style="178" customWidth="1"/>
    <col min="3085" max="3085" width="12" style="178" customWidth="1"/>
    <col min="3086" max="3328" width="9.140625" style="178"/>
    <col min="3329" max="3329" width="12.42578125" style="178" customWidth="1"/>
    <col min="3330" max="3330" width="15.85546875" style="178" customWidth="1"/>
    <col min="3331" max="3331" width="9.140625" style="178"/>
    <col min="3332" max="3332" width="9" style="178" customWidth="1"/>
    <col min="3333" max="3333" width="8.7109375" style="178" customWidth="1"/>
    <col min="3334" max="3334" width="9.85546875" style="178" customWidth="1"/>
    <col min="3335" max="3335" width="9.5703125" style="178" customWidth="1"/>
    <col min="3336" max="3336" width="8" style="178" customWidth="1"/>
    <col min="3337" max="3337" width="10.5703125" style="178" customWidth="1"/>
    <col min="3338" max="3338" width="12.5703125" style="178" customWidth="1"/>
    <col min="3339" max="3339" width="11.7109375" style="178" customWidth="1"/>
    <col min="3340" max="3340" width="10" style="178" customWidth="1"/>
    <col min="3341" max="3341" width="12" style="178" customWidth="1"/>
    <col min="3342" max="3584" width="9.140625" style="178"/>
    <col min="3585" max="3585" width="12.42578125" style="178" customWidth="1"/>
    <col min="3586" max="3586" width="15.85546875" style="178" customWidth="1"/>
    <col min="3587" max="3587" width="9.140625" style="178"/>
    <col min="3588" max="3588" width="9" style="178" customWidth="1"/>
    <col min="3589" max="3589" width="8.7109375" style="178" customWidth="1"/>
    <col min="3590" max="3590" width="9.85546875" style="178" customWidth="1"/>
    <col min="3591" max="3591" width="9.5703125" style="178" customWidth="1"/>
    <col min="3592" max="3592" width="8" style="178" customWidth="1"/>
    <col min="3593" max="3593" width="10.5703125" style="178" customWidth="1"/>
    <col min="3594" max="3594" width="12.5703125" style="178" customWidth="1"/>
    <col min="3595" max="3595" width="11.7109375" style="178" customWidth="1"/>
    <col min="3596" max="3596" width="10" style="178" customWidth="1"/>
    <col min="3597" max="3597" width="12" style="178" customWidth="1"/>
    <col min="3598" max="3840" width="9.140625" style="178"/>
    <col min="3841" max="3841" width="12.42578125" style="178" customWidth="1"/>
    <col min="3842" max="3842" width="15.85546875" style="178" customWidth="1"/>
    <col min="3843" max="3843" width="9.140625" style="178"/>
    <col min="3844" max="3844" width="9" style="178" customWidth="1"/>
    <col min="3845" max="3845" width="8.7109375" style="178" customWidth="1"/>
    <col min="3846" max="3846" width="9.85546875" style="178" customWidth="1"/>
    <col min="3847" max="3847" width="9.5703125" style="178" customWidth="1"/>
    <col min="3848" max="3848" width="8" style="178" customWidth="1"/>
    <col min="3849" max="3849" width="10.5703125" style="178" customWidth="1"/>
    <col min="3850" max="3850" width="12.5703125" style="178" customWidth="1"/>
    <col min="3851" max="3851" width="11.7109375" style="178" customWidth="1"/>
    <col min="3852" max="3852" width="10" style="178" customWidth="1"/>
    <col min="3853" max="3853" width="12" style="178" customWidth="1"/>
    <col min="3854" max="4096" width="9.140625" style="178"/>
    <col min="4097" max="4097" width="12.42578125" style="178" customWidth="1"/>
    <col min="4098" max="4098" width="15.85546875" style="178" customWidth="1"/>
    <col min="4099" max="4099" width="9.140625" style="178"/>
    <col min="4100" max="4100" width="9" style="178" customWidth="1"/>
    <col min="4101" max="4101" width="8.7109375" style="178" customWidth="1"/>
    <col min="4102" max="4102" width="9.85546875" style="178" customWidth="1"/>
    <col min="4103" max="4103" width="9.5703125" style="178" customWidth="1"/>
    <col min="4104" max="4104" width="8" style="178" customWidth="1"/>
    <col min="4105" max="4105" width="10.5703125" style="178" customWidth="1"/>
    <col min="4106" max="4106" width="12.5703125" style="178" customWidth="1"/>
    <col min="4107" max="4107" width="11.7109375" style="178" customWidth="1"/>
    <col min="4108" max="4108" width="10" style="178" customWidth="1"/>
    <col min="4109" max="4109" width="12" style="178" customWidth="1"/>
    <col min="4110" max="4352" width="9.140625" style="178"/>
    <col min="4353" max="4353" width="12.42578125" style="178" customWidth="1"/>
    <col min="4354" max="4354" width="15.85546875" style="178" customWidth="1"/>
    <col min="4355" max="4355" width="9.140625" style="178"/>
    <col min="4356" max="4356" width="9" style="178" customWidth="1"/>
    <col min="4357" max="4357" width="8.7109375" style="178" customWidth="1"/>
    <col min="4358" max="4358" width="9.85546875" style="178" customWidth="1"/>
    <col min="4359" max="4359" width="9.5703125" style="178" customWidth="1"/>
    <col min="4360" max="4360" width="8" style="178" customWidth="1"/>
    <col min="4361" max="4361" width="10.5703125" style="178" customWidth="1"/>
    <col min="4362" max="4362" width="12.5703125" style="178" customWidth="1"/>
    <col min="4363" max="4363" width="11.7109375" style="178" customWidth="1"/>
    <col min="4364" max="4364" width="10" style="178" customWidth="1"/>
    <col min="4365" max="4365" width="12" style="178" customWidth="1"/>
    <col min="4366" max="4608" width="9.140625" style="178"/>
    <col min="4609" max="4609" width="12.42578125" style="178" customWidth="1"/>
    <col min="4610" max="4610" width="15.85546875" style="178" customWidth="1"/>
    <col min="4611" max="4611" width="9.140625" style="178"/>
    <col min="4612" max="4612" width="9" style="178" customWidth="1"/>
    <col min="4613" max="4613" width="8.7109375" style="178" customWidth="1"/>
    <col min="4614" max="4614" width="9.85546875" style="178" customWidth="1"/>
    <col min="4615" max="4615" width="9.5703125" style="178" customWidth="1"/>
    <col min="4616" max="4616" width="8" style="178" customWidth="1"/>
    <col min="4617" max="4617" width="10.5703125" style="178" customWidth="1"/>
    <col min="4618" max="4618" width="12.5703125" style="178" customWidth="1"/>
    <col min="4619" max="4619" width="11.7109375" style="178" customWidth="1"/>
    <col min="4620" max="4620" width="10" style="178" customWidth="1"/>
    <col min="4621" max="4621" width="12" style="178" customWidth="1"/>
    <col min="4622" max="4864" width="9.140625" style="178"/>
    <col min="4865" max="4865" width="12.42578125" style="178" customWidth="1"/>
    <col min="4866" max="4866" width="15.85546875" style="178" customWidth="1"/>
    <col min="4867" max="4867" width="9.140625" style="178"/>
    <col min="4868" max="4868" width="9" style="178" customWidth="1"/>
    <col min="4869" max="4869" width="8.7109375" style="178" customWidth="1"/>
    <col min="4870" max="4870" width="9.85546875" style="178" customWidth="1"/>
    <col min="4871" max="4871" width="9.5703125" style="178" customWidth="1"/>
    <col min="4872" max="4872" width="8" style="178" customWidth="1"/>
    <col min="4873" max="4873" width="10.5703125" style="178" customWidth="1"/>
    <col min="4874" max="4874" width="12.5703125" style="178" customWidth="1"/>
    <col min="4875" max="4875" width="11.7109375" style="178" customWidth="1"/>
    <col min="4876" max="4876" width="10" style="178" customWidth="1"/>
    <col min="4877" max="4877" width="12" style="178" customWidth="1"/>
    <col min="4878" max="5120" width="9.140625" style="178"/>
    <col min="5121" max="5121" width="12.42578125" style="178" customWidth="1"/>
    <col min="5122" max="5122" width="15.85546875" style="178" customWidth="1"/>
    <col min="5123" max="5123" width="9.140625" style="178"/>
    <col min="5124" max="5124" width="9" style="178" customWidth="1"/>
    <col min="5125" max="5125" width="8.7109375" style="178" customWidth="1"/>
    <col min="5126" max="5126" width="9.85546875" style="178" customWidth="1"/>
    <col min="5127" max="5127" width="9.5703125" style="178" customWidth="1"/>
    <col min="5128" max="5128" width="8" style="178" customWidth="1"/>
    <col min="5129" max="5129" width="10.5703125" style="178" customWidth="1"/>
    <col min="5130" max="5130" width="12.5703125" style="178" customWidth="1"/>
    <col min="5131" max="5131" width="11.7109375" style="178" customWidth="1"/>
    <col min="5132" max="5132" width="10" style="178" customWidth="1"/>
    <col min="5133" max="5133" width="12" style="178" customWidth="1"/>
    <col min="5134" max="5376" width="9.140625" style="178"/>
    <col min="5377" max="5377" width="12.42578125" style="178" customWidth="1"/>
    <col min="5378" max="5378" width="15.85546875" style="178" customWidth="1"/>
    <col min="5379" max="5379" width="9.140625" style="178"/>
    <col min="5380" max="5380" width="9" style="178" customWidth="1"/>
    <col min="5381" max="5381" width="8.7109375" style="178" customWidth="1"/>
    <col min="5382" max="5382" width="9.85546875" style="178" customWidth="1"/>
    <col min="5383" max="5383" width="9.5703125" style="178" customWidth="1"/>
    <col min="5384" max="5384" width="8" style="178" customWidth="1"/>
    <col min="5385" max="5385" width="10.5703125" style="178" customWidth="1"/>
    <col min="5386" max="5386" width="12.5703125" style="178" customWidth="1"/>
    <col min="5387" max="5387" width="11.7109375" style="178" customWidth="1"/>
    <col min="5388" max="5388" width="10" style="178" customWidth="1"/>
    <col min="5389" max="5389" width="12" style="178" customWidth="1"/>
    <col min="5390" max="5632" width="9.140625" style="178"/>
    <col min="5633" max="5633" width="12.42578125" style="178" customWidth="1"/>
    <col min="5634" max="5634" width="15.85546875" style="178" customWidth="1"/>
    <col min="5635" max="5635" width="9.140625" style="178"/>
    <col min="5636" max="5636" width="9" style="178" customWidth="1"/>
    <col min="5637" max="5637" width="8.7109375" style="178" customWidth="1"/>
    <col min="5638" max="5638" width="9.85546875" style="178" customWidth="1"/>
    <col min="5639" max="5639" width="9.5703125" style="178" customWidth="1"/>
    <col min="5640" max="5640" width="8" style="178" customWidth="1"/>
    <col min="5641" max="5641" width="10.5703125" style="178" customWidth="1"/>
    <col min="5642" max="5642" width="12.5703125" style="178" customWidth="1"/>
    <col min="5643" max="5643" width="11.7109375" style="178" customWidth="1"/>
    <col min="5644" max="5644" width="10" style="178" customWidth="1"/>
    <col min="5645" max="5645" width="12" style="178" customWidth="1"/>
    <col min="5646" max="5888" width="9.140625" style="178"/>
    <col min="5889" max="5889" width="12.42578125" style="178" customWidth="1"/>
    <col min="5890" max="5890" width="15.85546875" style="178" customWidth="1"/>
    <col min="5891" max="5891" width="9.140625" style="178"/>
    <col min="5892" max="5892" width="9" style="178" customWidth="1"/>
    <col min="5893" max="5893" width="8.7109375" style="178" customWidth="1"/>
    <col min="5894" max="5894" width="9.85546875" style="178" customWidth="1"/>
    <col min="5895" max="5895" width="9.5703125" style="178" customWidth="1"/>
    <col min="5896" max="5896" width="8" style="178" customWidth="1"/>
    <col min="5897" max="5897" width="10.5703125" style="178" customWidth="1"/>
    <col min="5898" max="5898" width="12.5703125" style="178" customWidth="1"/>
    <col min="5899" max="5899" width="11.7109375" style="178" customWidth="1"/>
    <col min="5900" max="5900" width="10" style="178" customWidth="1"/>
    <col min="5901" max="5901" width="12" style="178" customWidth="1"/>
    <col min="5902" max="6144" width="9.140625" style="178"/>
    <col min="6145" max="6145" width="12.42578125" style="178" customWidth="1"/>
    <col min="6146" max="6146" width="15.85546875" style="178" customWidth="1"/>
    <col min="6147" max="6147" width="9.140625" style="178"/>
    <col min="6148" max="6148" width="9" style="178" customWidth="1"/>
    <col min="6149" max="6149" width="8.7109375" style="178" customWidth="1"/>
    <col min="6150" max="6150" width="9.85546875" style="178" customWidth="1"/>
    <col min="6151" max="6151" width="9.5703125" style="178" customWidth="1"/>
    <col min="6152" max="6152" width="8" style="178" customWidth="1"/>
    <col min="6153" max="6153" width="10.5703125" style="178" customWidth="1"/>
    <col min="6154" max="6154" width="12.5703125" style="178" customWidth="1"/>
    <col min="6155" max="6155" width="11.7109375" style="178" customWidth="1"/>
    <col min="6156" max="6156" width="10" style="178" customWidth="1"/>
    <col min="6157" max="6157" width="12" style="178" customWidth="1"/>
    <col min="6158" max="6400" width="9.140625" style="178"/>
    <col min="6401" max="6401" width="12.42578125" style="178" customWidth="1"/>
    <col min="6402" max="6402" width="15.85546875" style="178" customWidth="1"/>
    <col min="6403" max="6403" width="9.140625" style="178"/>
    <col min="6404" max="6404" width="9" style="178" customWidth="1"/>
    <col min="6405" max="6405" width="8.7109375" style="178" customWidth="1"/>
    <col min="6406" max="6406" width="9.85546875" style="178" customWidth="1"/>
    <col min="6407" max="6407" width="9.5703125" style="178" customWidth="1"/>
    <col min="6408" max="6408" width="8" style="178" customWidth="1"/>
    <col min="6409" max="6409" width="10.5703125" style="178" customWidth="1"/>
    <col min="6410" max="6410" width="12.5703125" style="178" customWidth="1"/>
    <col min="6411" max="6411" width="11.7109375" style="178" customWidth="1"/>
    <col min="6412" max="6412" width="10" style="178" customWidth="1"/>
    <col min="6413" max="6413" width="12" style="178" customWidth="1"/>
    <col min="6414" max="6656" width="9.140625" style="178"/>
    <col min="6657" max="6657" width="12.42578125" style="178" customWidth="1"/>
    <col min="6658" max="6658" width="15.85546875" style="178" customWidth="1"/>
    <col min="6659" max="6659" width="9.140625" style="178"/>
    <col min="6660" max="6660" width="9" style="178" customWidth="1"/>
    <col min="6661" max="6661" width="8.7109375" style="178" customWidth="1"/>
    <col min="6662" max="6662" width="9.85546875" style="178" customWidth="1"/>
    <col min="6663" max="6663" width="9.5703125" style="178" customWidth="1"/>
    <col min="6664" max="6664" width="8" style="178" customWidth="1"/>
    <col min="6665" max="6665" width="10.5703125" style="178" customWidth="1"/>
    <col min="6666" max="6666" width="12.5703125" style="178" customWidth="1"/>
    <col min="6667" max="6667" width="11.7109375" style="178" customWidth="1"/>
    <col min="6668" max="6668" width="10" style="178" customWidth="1"/>
    <col min="6669" max="6669" width="12" style="178" customWidth="1"/>
    <col min="6670" max="6912" width="9.140625" style="178"/>
    <col min="6913" max="6913" width="12.42578125" style="178" customWidth="1"/>
    <col min="6914" max="6914" width="15.85546875" style="178" customWidth="1"/>
    <col min="6915" max="6915" width="9.140625" style="178"/>
    <col min="6916" max="6916" width="9" style="178" customWidth="1"/>
    <col min="6917" max="6917" width="8.7109375" style="178" customWidth="1"/>
    <col min="6918" max="6918" width="9.85546875" style="178" customWidth="1"/>
    <col min="6919" max="6919" width="9.5703125" style="178" customWidth="1"/>
    <col min="6920" max="6920" width="8" style="178" customWidth="1"/>
    <col min="6921" max="6921" width="10.5703125" style="178" customWidth="1"/>
    <col min="6922" max="6922" width="12.5703125" style="178" customWidth="1"/>
    <col min="6923" max="6923" width="11.7109375" style="178" customWidth="1"/>
    <col min="6924" max="6924" width="10" style="178" customWidth="1"/>
    <col min="6925" max="6925" width="12" style="178" customWidth="1"/>
    <col min="6926" max="7168" width="9.140625" style="178"/>
    <col min="7169" max="7169" width="12.42578125" style="178" customWidth="1"/>
    <col min="7170" max="7170" width="15.85546875" style="178" customWidth="1"/>
    <col min="7171" max="7171" width="9.140625" style="178"/>
    <col min="7172" max="7172" width="9" style="178" customWidth="1"/>
    <col min="7173" max="7173" width="8.7109375" style="178" customWidth="1"/>
    <col min="7174" max="7174" width="9.85546875" style="178" customWidth="1"/>
    <col min="7175" max="7175" width="9.5703125" style="178" customWidth="1"/>
    <col min="7176" max="7176" width="8" style="178" customWidth="1"/>
    <col min="7177" max="7177" width="10.5703125" style="178" customWidth="1"/>
    <col min="7178" max="7178" width="12.5703125" style="178" customWidth="1"/>
    <col min="7179" max="7179" width="11.7109375" style="178" customWidth="1"/>
    <col min="7180" max="7180" width="10" style="178" customWidth="1"/>
    <col min="7181" max="7181" width="12" style="178" customWidth="1"/>
    <col min="7182" max="7424" width="9.140625" style="178"/>
    <col min="7425" max="7425" width="12.42578125" style="178" customWidth="1"/>
    <col min="7426" max="7426" width="15.85546875" style="178" customWidth="1"/>
    <col min="7427" max="7427" width="9.140625" style="178"/>
    <col min="7428" max="7428" width="9" style="178" customWidth="1"/>
    <col min="7429" max="7429" width="8.7109375" style="178" customWidth="1"/>
    <col min="7430" max="7430" width="9.85546875" style="178" customWidth="1"/>
    <col min="7431" max="7431" width="9.5703125" style="178" customWidth="1"/>
    <col min="7432" max="7432" width="8" style="178" customWidth="1"/>
    <col min="7433" max="7433" width="10.5703125" style="178" customWidth="1"/>
    <col min="7434" max="7434" width="12.5703125" style="178" customWidth="1"/>
    <col min="7435" max="7435" width="11.7109375" style="178" customWidth="1"/>
    <col min="7436" max="7436" width="10" style="178" customWidth="1"/>
    <col min="7437" max="7437" width="12" style="178" customWidth="1"/>
    <col min="7438" max="7680" width="9.140625" style="178"/>
    <col min="7681" max="7681" width="12.42578125" style="178" customWidth="1"/>
    <col min="7682" max="7682" width="15.85546875" style="178" customWidth="1"/>
    <col min="7683" max="7683" width="9.140625" style="178"/>
    <col min="7684" max="7684" width="9" style="178" customWidth="1"/>
    <col min="7685" max="7685" width="8.7109375" style="178" customWidth="1"/>
    <col min="7686" max="7686" width="9.85546875" style="178" customWidth="1"/>
    <col min="7687" max="7687" width="9.5703125" style="178" customWidth="1"/>
    <col min="7688" max="7688" width="8" style="178" customWidth="1"/>
    <col min="7689" max="7689" width="10.5703125" style="178" customWidth="1"/>
    <col min="7690" max="7690" width="12.5703125" style="178" customWidth="1"/>
    <col min="7691" max="7691" width="11.7109375" style="178" customWidth="1"/>
    <col min="7692" max="7692" width="10" style="178" customWidth="1"/>
    <col min="7693" max="7693" width="12" style="178" customWidth="1"/>
    <col min="7694" max="7936" width="9.140625" style="178"/>
    <col min="7937" max="7937" width="12.42578125" style="178" customWidth="1"/>
    <col min="7938" max="7938" width="15.85546875" style="178" customWidth="1"/>
    <col min="7939" max="7939" width="9.140625" style="178"/>
    <col min="7940" max="7940" width="9" style="178" customWidth="1"/>
    <col min="7941" max="7941" width="8.7109375" style="178" customWidth="1"/>
    <col min="7942" max="7942" width="9.85546875" style="178" customWidth="1"/>
    <col min="7943" max="7943" width="9.5703125" style="178" customWidth="1"/>
    <col min="7944" max="7944" width="8" style="178" customWidth="1"/>
    <col min="7945" max="7945" width="10.5703125" style="178" customWidth="1"/>
    <col min="7946" max="7946" width="12.5703125" style="178" customWidth="1"/>
    <col min="7947" max="7947" width="11.7109375" style="178" customWidth="1"/>
    <col min="7948" max="7948" width="10" style="178" customWidth="1"/>
    <col min="7949" max="7949" width="12" style="178" customWidth="1"/>
    <col min="7950" max="8192" width="9.140625" style="178"/>
    <col min="8193" max="8193" width="12.42578125" style="178" customWidth="1"/>
    <col min="8194" max="8194" width="15.85546875" style="178" customWidth="1"/>
    <col min="8195" max="8195" width="9.140625" style="178"/>
    <col min="8196" max="8196" width="9" style="178" customWidth="1"/>
    <col min="8197" max="8197" width="8.7109375" style="178" customWidth="1"/>
    <col min="8198" max="8198" width="9.85546875" style="178" customWidth="1"/>
    <col min="8199" max="8199" width="9.5703125" style="178" customWidth="1"/>
    <col min="8200" max="8200" width="8" style="178" customWidth="1"/>
    <col min="8201" max="8201" width="10.5703125" style="178" customWidth="1"/>
    <col min="8202" max="8202" width="12.5703125" style="178" customWidth="1"/>
    <col min="8203" max="8203" width="11.7109375" style="178" customWidth="1"/>
    <col min="8204" max="8204" width="10" style="178" customWidth="1"/>
    <col min="8205" max="8205" width="12" style="178" customWidth="1"/>
    <col min="8206" max="8448" width="9.140625" style="178"/>
    <col min="8449" max="8449" width="12.42578125" style="178" customWidth="1"/>
    <col min="8450" max="8450" width="15.85546875" style="178" customWidth="1"/>
    <col min="8451" max="8451" width="9.140625" style="178"/>
    <col min="8452" max="8452" width="9" style="178" customWidth="1"/>
    <col min="8453" max="8453" width="8.7109375" style="178" customWidth="1"/>
    <col min="8454" max="8454" width="9.85546875" style="178" customWidth="1"/>
    <col min="8455" max="8455" width="9.5703125" style="178" customWidth="1"/>
    <col min="8456" max="8456" width="8" style="178" customWidth="1"/>
    <col min="8457" max="8457" width="10.5703125" style="178" customWidth="1"/>
    <col min="8458" max="8458" width="12.5703125" style="178" customWidth="1"/>
    <col min="8459" max="8459" width="11.7109375" style="178" customWidth="1"/>
    <col min="8460" max="8460" width="10" style="178" customWidth="1"/>
    <col min="8461" max="8461" width="12" style="178" customWidth="1"/>
    <col min="8462" max="8704" width="9.140625" style="178"/>
    <col min="8705" max="8705" width="12.42578125" style="178" customWidth="1"/>
    <col min="8706" max="8706" width="15.85546875" style="178" customWidth="1"/>
    <col min="8707" max="8707" width="9.140625" style="178"/>
    <col min="8708" max="8708" width="9" style="178" customWidth="1"/>
    <col min="8709" max="8709" width="8.7109375" style="178" customWidth="1"/>
    <col min="8710" max="8710" width="9.85546875" style="178" customWidth="1"/>
    <col min="8711" max="8711" width="9.5703125" style="178" customWidth="1"/>
    <col min="8712" max="8712" width="8" style="178" customWidth="1"/>
    <col min="8713" max="8713" width="10.5703125" style="178" customWidth="1"/>
    <col min="8714" max="8714" width="12.5703125" style="178" customWidth="1"/>
    <col min="8715" max="8715" width="11.7109375" style="178" customWidth="1"/>
    <col min="8716" max="8716" width="10" style="178" customWidth="1"/>
    <col min="8717" max="8717" width="12" style="178" customWidth="1"/>
    <col min="8718" max="8960" width="9.140625" style="178"/>
    <col min="8961" max="8961" width="12.42578125" style="178" customWidth="1"/>
    <col min="8962" max="8962" width="15.85546875" style="178" customWidth="1"/>
    <col min="8963" max="8963" width="9.140625" style="178"/>
    <col min="8964" max="8964" width="9" style="178" customWidth="1"/>
    <col min="8965" max="8965" width="8.7109375" style="178" customWidth="1"/>
    <col min="8966" max="8966" width="9.85546875" style="178" customWidth="1"/>
    <col min="8967" max="8967" width="9.5703125" style="178" customWidth="1"/>
    <col min="8968" max="8968" width="8" style="178" customWidth="1"/>
    <col min="8969" max="8969" width="10.5703125" style="178" customWidth="1"/>
    <col min="8970" max="8970" width="12.5703125" style="178" customWidth="1"/>
    <col min="8971" max="8971" width="11.7109375" style="178" customWidth="1"/>
    <col min="8972" max="8972" width="10" style="178" customWidth="1"/>
    <col min="8973" max="8973" width="12" style="178" customWidth="1"/>
    <col min="8974" max="9216" width="9.140625" style="178"/>
    <col min="9217" max="9217" width="12.42578125" style="178" customWidth="1"/>
    <col min="9218" max="9218" width="15.85546875" style="178" customWidth="1"/>
    <col min="9219" max="9219" width="9.140625" style="178"/>
    <col min="9220" max="9220" width="9" style="178" customWidth="1"/>
    <col min="9221" max="9221" width="8.7109375" style="178" customWidth="1"/>
    <col min="9222" max="9222" width="9.85546875" style="178" customWidth="1"/>
    <col min="9223" max="9223" width="9.5703125" style="178" customWidth="1"/>
    <col min="9224" max="9224" width="8" style="178" customWidth="1"/>
    <col min="9225" max="9225" width="10.5703125" style="178" customWidth="1"/>
    <col min="9226" max="9226" width="12.5703125" style="178" customWidth="1"/>
    <col min="9227" max="9227" width="11.7109375" style="178" customWidth="1"/>
    <col min="9228" max="9228" width="10" style="178" customWidth="1"/>
    <col min="9229" max="9229" width="12" style="178" customWidth="1"/>
    <col min="9230" max="9472" width="9.140625" style="178"/>
    <col min="9473" max="9473" width="12.42578125" style="178" customWidth="1"/>
    <col min="9474" max="9474" width="15.85546875" style="178" customWidth="1"/>
    <col min="9475" max="9475" width="9.140625" style="178"/>
    <col min="9476" max="9476" width="9" style="178" customWidth="1"/>
    <col min="9477" max="9477" width="8.7109375" style="178" customWidth="1"/>
    <col min="9478" max="9478" width="9.85546875" style="178" customWidth="1"/>
    <col min="9479" max="9479" width="9.5703125" style="178" customWidth="1"/>
    <col min="9480" max="9480" width="8" style="178" customWidth="1"/>
    <col min="9481" max="9481" width="10.5703125" style="178" customWidth="1"/>
    <col min="9482" max="9482" width="12.5703125" style="178" customWidth="1"/>
    <col min="9483" max="9483" width="11.7109375" style="178" customWidth="1"/>
    <col min="9484" max="9484" width="10" style="178" customWidth="1"/>
    <col min="9485" max="9485" width="12" style="178" customWidth="1"/>
    <col min="9486" max="9728" width="9.140625" style="178"/>
    <col min="9729" max="9729" width="12.42578125" style="178" customWidth="1"/>
    <col min="9730" max="9730" width="15.85546875" style="178" customWidth="1"/>
    <col min="9731" max="9731" width="9.140625" style="178"/>
    <col min="9732" max="9732" width="9" style="178" customWidth="1"/>
    <col min="9733" max="9733" width="8.7109375" style="178" customWidth="1"/>
    <col min="9734" max="9734" width="9.85546875" style="178" customWidth="1"/>
    <col min="9735" max="9735" width="9.5703125" style="178" customWidth="1"/>
    <col min="9736" max="9736" width="8" style="178" customWidth="1"/>
    <col min="9737" max="9737" width="10.5703125" style="178" customWidth="1"/>
    <col min="9738" max="9738" width="12.5703125" style="178" customWidth="1"/>
    <col min="9739" max="9739" width="11.7109375" style="178" customWidth="1"/>
    <col min="9740" max="9740" width="10" style="178" customWidth="1"/>
    <col min="9741" max="9741" width="12" style="178" customWidth="1"/>
    <col min="9742" max="9984" width="9.140625" style="178"/>
    <col min="9985" max="9985" width="12.42578125" style="178" customWidth="1"/>
    <col min="9986" max="9986" width="15.85546875" style="178" customWidth="1"/>
    <col min="9987" max="9987" width="9.140625" style="178"/>
    <col min="9988" max="9988" width="9" style="178" customWidth="1"/>
    <col min="9989" max="9989" width="8.7109375" style="178" customWidth="1"/>
    <col min="9990" max="9990" width="9.85546875" style="178" customWidth="1"/>
    <col min="9991" max="9991" width="9.5703125" style="178" customWidth="1"/>
    <col min="9992" max="9992" width="8" style="178" customWidth="1"/>
    <col min="9993" max="9993" width="10.5703125" style="178" customWidth="1"/>
    <col min="9994" max="9994" width="12.5703125" style="178" customWidth="1"/>
    <col min="9995" max="9995" width="11.7109375" style="178" customWidth="1"/>
    <col min="9996" max="9996" width="10" style="178" customWidth="1"/>
    <col min="9997" max="9997" width="12" style="178" customWidth="1"/>
    <col min="9998" max="10240" width="9.140625" style="178"/>
    <col min="10241" max="10241" width="12.42578125" style="178" customWidth="1"/>
    <col min="10242" max="10242" width="15.85546875" style="178" customWidth="1"/>
    <col min="10243" max="10243" width="9.140625" style="178"/>
    <col min="10244" max="10244" width="9" style="178" customWidth="1"/>
    <col min="10245" max="10245" width="8.7109375" style="178" customWidth="1"/>
    <col min="10246" max="10246" width="9.85546875" style="178" customWidth="1"/>
    <col min="10247" max="10247" width="9.5703125" style="178" customWidth="1"/>
    <col min="10248" max="10248" width="8" style="178" customWidth="1"/>
    <col min="10249" max="10249" width="10.5703125" style="178" customWidth="1"/>
    <col min="10250" max="10250" width="12.5703125" style="178" customWidth="1"/>
    <col min="10251" max="10251" width="11.7109375" style="178" customWidth="1"/>
    <col min="10252" max="10252" width="10" style="178" customWidth="1"/>
    <col min="10253" max="10253" width="12" style="178" customWidth="1"/>
    <col min="10254" max="10496" width="9.140625" style="178"/>
    <col min="10497" max="10497" width="12.42578125" style="178" customWidth="1"/>
    <col min="10498" max="10498" width="15.85546875" style="178" customWidth="1"/>
    <col min="10499" max="10499" width="9.140625" style="178"/>
    <col min="10500" max="10500" width="9" style="178" customWidth="1"/>
    <col min="10501" max="10501" width="8.7109375" style="178" customWidth="1"/>
    <col min="10502" max="10502" width="9.85546875" style="178" customWidth="1"/>
    <col min="10503" max="10503" width="9.5703125" style="178" customWidth="1"/>
    <col min="10504" max="10504" width="8" style="178" customWidth="1"/>
    <col min="10505" max="10505" width="10.5703125" style="178" customWidth="1"/>
    <col min="10506" max="10506" width="12.5703125" style="178" customWidth="1"/>
    <col min="10507" max="10507" width="11.7109375" style="178" customWidth="1"/>
    <col min="10508" max="10508" width="10" style="178" customWidth="1"/>
    <col min="10509" max="10509" width="12" style="178" customWidth="1"/>
    <col min="10510" max="10752" width="9.140625" style="178"/>
    <col min="10753" max="10753" width="12.42578125" style="178" customWidth="1"/>
    <col min="10754" max="10754" width="15.85546875" style="178" customWidth="1"/>
    <col min="10755" max="10755" width="9.140625" style="178"/>
    <col min="10756" max="10756" width="9" style="178" customWidth="1"/>
    <col min="10757" max="10757" width="8.7109375" style="178" customWidth="1"/>
    <col min="10758" max="10758" width="9.85546875" style="178" customWidth="1"/>
    <col min="10759" max="10759" width="9.5703125" style="178" customWidth="1"/>
    <col min="10760" max="10760" width="8" style="178" customWidth="1"/>
    <col min="10761" max="10761" width="10.5703125" style="178" customWidth="1"/>
    <col min="10762" max="10762" width="12.5703125" style="178" customWidth="1"/>
    <col min="10763" max="10763" width="11.7109375" style="178" customWidth="1"/>
    <col min="10764" max="10764" width="10" style="178" customWidth="1"/>
    <col min="10765" max="10765" width="12" style="178" customWidth="1"/>
    <col min="10766" max="11008" width="9.140625" style="178"/>
    <col min="11009" max="11009" width="12.42578125" style="178" customWidth="1"/>
    <col min="11010" max="11010" width="15.85546875" style="178" customWidth="1"/>
    <col min="11011" max="11011" width="9.140625" style="178"/>
    <col min="11012" max="11012" width="9" style="178" customWidth="1"/>
    <col min="11013" max="11013" width="8.7109375" style="178" customWidth="1"/>
    <col min="11014" max="11014" width="9.85546875" style="178" customWidth="1"/>
    <col min="11015" max="11015" width="9.5703125" style="178" customWidth="1"/>
    <col min="11016" max="11016" width="8" style="178" customWidth="1"/>
    <col min="11017" max="11017" width="10.5703125" style="178" customWidth="1"/>
    <col min="11018" max="11018" width="12.5703125" style="178" customWidth="1"/>
    <col min="11019" max="11019" width="11.7109375" style="178" customWidth="1"/>
    <col min="11020" max="11020" width="10" style="178" customWidth="1"/>
    <col min="11021" max="11021" width="12" style="178" customWidth="1"/>
    <col min="11022" max="11264" width="9.140625" style="178"/>
    <col min="11265" max="11265" width="12.42578125" style="178" customWidth="1"/>
    <col min="11266" max="11266" width="15.85546875" style="178" customWidth="1"/>
    <col min="11267" max="11267" width="9.140625" style="178"/>
    <col min="11268" max="11268" width="9" style="178" customWidth="1"/>
    <col min="11269" max="11269" width="8.7109375" style="178" customWidth="1"/>
    <col min="11270" max="11270" width="9.85546875" style="178" customWidth="1"/>
    <col min="11271" max="11271" width="9.5703125" style="178" customWidth="1"/>
    <col min="11272" max="11272" width="8" style="178" customWidth="1"/>
    <col min="11273" max="11273" width="10.5703125" style="178" customWidth="1"/>
    <col min="11274" max="11274" width="12.5703125" style="178" customWidth="1"/>
    <col min="11275" max="11275" width="11.7109375" style="178" customWidth="1"/>
    <col min="11276" max="11276" width="10" style="178" customWidth="1"/>
    <col min="11277" max="11277" width="12" style="178" customWidth="1"/>
    <col min="11278" max="11520" width="9.140625" style="178"/>
    <col min="11521" max="11521" width="12.42578125" style="178" customWidth="1"/>
    <col min="11522" max="11522" width="15.85546875" style="178" customWidth="1"/>
    <col min="11523" max="11523" width="9.140625" style="178"/>
    <col min="11524" max="11524" width="9" style="178" customWidth="1"/>
    <col min="11525" max="11525" width="8.7109375" style="178" customWidth="1"/>
    <col min="11526" max="11526" width="9.85546875" style="178" customWidth="1"/>
    <col min="11527" max="11527" width="9.5703125" style="178" customWidth="1"/>
    <col min="11528" max="11528" width="8" style="178" customWidth="1"/>
    <col min="11529" max="11529" width="10.5703125" style="178" customWidth="1"/>
    <col min="11530" max="11530" width="12.5703125" style="178" customWidth="1"/>
    <col min="11531" max="11531" width="11.7109375" style="178" customWidth="1"/>
    <col min="11532" max="11532" width="10" style="178" customWidth="1"/>
    <col min="11533" max="11533" width="12" style="178" customWidth="1"/>
    <col min="11534" max="11776" width="9.140625" style="178"/>
    <col min="11777" max="11777" width="12.42578125" style="178" customWidth="1"/>
    <col min="11778" max="11778" width="15.85546875" style="178" customWidth="1"/>
    <col min="11779" max="11779" width="9.140625" style="178"/>
    <col min="11780" max="11780" width="9" style="178" customWidth="1"/>
    <col min="11781" max="11781" width="8.7109375" style="178" customWidth="1"/>
    <col min="11782" max="11782" width="9.85546875" style="178" customWidth="1"/>
    <col min="11783" max="11783" width="9.5703125" style="178" customWidth="1"/>
    <col min="11784" max="11784" width="8" style="178" customWidth="1"/>
    <col min="11785" max="11785" width="10.5703125" style="178" customWidth="1"/>
    <col min="11786" max="11786" width="12.5703125" style="178" customWidth="1"/>
    <col min="11787" max="11787" width="11.7109375" style="178" customWidth="1"/>
    <col min="11788" max="11788" width="10" style="178" customWidth="1"/>
    <col min="11789" max="11789" width="12" style="178" customWidth="1"/>
    <col min="11790" max="12032" width="9.140625" style="178"/>
    <col min="12033" max="12033" width="12.42578125" style="178" customWidth="1"/>
    <col min="12034" max="12034" width="15.85546875" style="178" customWidth="1"/>
    <col min="12035" max="12035" width="9.140625" style="178"/>
    <col min="12036" max="12036" width="9" style="178" customWidth="1"/>
    <col min="12037" max="12037" width="8.7109375" style="178" customWidth="1"/>
    <col min="12038" max="12038" width="9.85546875" style="178" customWidth="1"/>
    <col min="12039" max="12039" width="9.5703125" style="178" customWidth="1"/>
    <col min="12040" max="12040" width="8" style="178" customWidth="1"/>
    <col min="12041" max="12041" width="10.5703125" style="178" customWidth="1"/>
    <col min="12042" max="12042" width="12.5703125" style="178" customWidth="1"/>
    <col min="12043" max="12043" width="11.7109375" style="178" customWidth="1"/>
    <col min="12044" max="12044" width="10" style="178" customWidth="1"/>
    <col min="12045" max="12045" width="12" style="178" customWidth="1"/>
    <col min="12046" max="12288" width="9.140625" style="178"/>
    <col min="12289" max="12289" width="12.42578125" style="178" customWidth="1"/>
    <col min="12290" max="12290" width="15.85546875" style="178" customWidth="1"/>
    <col min="12291" max="12291" width="9.140625" style="178"/>
    <col min="12292" max="12292" width="9" style="178" customWidth="1"/>
    <col min="12293" max="12293" width="8.7109375" style="178" customWidth="1"/>
    <col min="12294" max="12294" width="9.85546875" style="178" customWidth="1"/>
    <col min="12295" max="12295" width="9.5703125" style="178" customWidth="1"/>
    <col min="12296" max="12296" width="8" style="178" customWidth="1"/>
    <col min="12297" max="12297" width="10.5703125" style="178" customWidth="1"/>
    <col min="12298" max="12298" width="12.5703125" style="178" customWidth="1"/>
    <col min="12299" max="12299" width="11.7109375" style="178" customWidth="1"/>
    <col min="12300" max="12300" width="10" style="178" customWidth="1"/>
    <col min="12301" max="12301" width="12" style="178" customWidth="1"/>
    <col min="12302" max="12544" width="9.140625" style="178"/>
    <col min="12545" max="12545" width="12.42578125" style="178" customWidth="1"/>
    <col min="12546" max="12546" width="15.85546875" style="178" customWidth="1"/>
    <col min="12547" max="12547" width="9.140625" style="178"/>
    <col min="12548" max="12548" width="9" style="178" customWidth="1"/>
    <col min="12549" max="12549" width="8.7109375" style="178" customWidth="1"/>
    <col min="12550" max="12550" width="9.85546875" style="178" customWidth="1"/>
    <col min="12551" max="12551" width="9.5703125" style="178" customWidth="1"/>
    <col min="12552" max="12552" width="8" style="178" customWidth="1"/>
    <col min="12553" max="12553" width="10.5703125" style="178" customWidth="1"/>
    <col min="12554" max="12554" width="12.5703125" style="178" customWidth="1"/>
    <col min="12555" max="12555" width="11.7109375" style="178" customWidth="1"/>
    <col min="12556" max="12556" width="10" style="178" customWidth="1"/>
    <col min="12557" max="12557" width="12" style="178" customWidth="1"/>
    <col min="12558" max="12800" width="9.140625" style="178"/>
    <col min="12801" max="12801" width="12.42578125" style="178" customWidth="1"/>
    <col min="12802" max="12802" width="15.85546875" style="178" customWidth="1"/>
    <col min="12803" max="12803" width="9.140625" style="178"/>
    <col min="12804" max="12804" width="9" style="178" customWidth="1"/>
    <col min="12805" max="12805" width="8.7109375" style="178" customWidth="1"/>
    <col min="12806" max="12806" width="9.85546875" style="178" customWidth="1"/>
    <col min="12807" max="12807" width="9.5703125" style="178" customWidth="1"/>
    <col min="12808" max="12808" width="8" style="178" customWidth="1"/>
    <col min="12809" max="12809" width="10.5703125" style="178" customWidth="1"/>
    <col min="12810" max="12810" width="12.5703125" style="178" customWidth="1"/>
    <col min="12811" max="12811" width="11.7109375" style="178" customWidth="1"/>
    <col min="12812" max="12812" width="10" style="178" customWidth="1"/>
    <col min="12813" max="12813" width="12" style="178" customWidth="1"/>
    <col min="12814" max="13056" width="9.140625" style="178"/>
    <col min="13057" max="13057" width="12.42578125" style="178" customWidth="1"/>
    <col min="13058" max="13058" width="15.85546875" style="178" customWidth="1"/>
    <col min="13059" max="13059" width="9.140625" style="178"/>
    <col min="13060" max="13060" width="9" style="178" customWidth="1"/>
    <col min="13061" max="13061" width="8.7109375" style="178" customWidth="1"/>
    <col min="13062" max="13062" width="9.85546875" style="178" customWidth="1"/>
    <col min="13063" max="13063" width="9.5703125" style="178" customWidth="1"/>
    <col min="13064" max="13064" width="8" style="178" customWidth="1"/>
    <col min="13065" max="13065" width="10.5703125" style="178" customWidth="1"/>
    <col min="13066" max="13066" width="12.5703125" style="178" customWidth="1"/>
    <col min="13067" max="13067" width="11.7109375" style="178" customWidth="1"/>
    <col min="13068" max="13068" width="10" style="178" customWidth="1"/>
    <col min="13069" max="13069" width="12" style="178" customWidth="1"/>
    <col min="13070" max="13312" width="9.140625" style="178"/>
    <col min="13313" max="13313" width="12.42578125" style="178" customWidth="1"/>
    <col min="13314" max="13314" width="15.85546875" style="178" customWidth="1"/>
    <col min="13315" max="13315" width="9.140625" style="178"/>
    <col min="13316" max="13316" width="9" style="178" customWidth="1"/>
    <col min="13317" max="13317" width="8.7109375" style="178" customWidth="1"/>
    <col min="13318" max="13318" width="9.85546875" style="178" customWidth="1"/>
    <col min="13319" max="13319" width="9.5703125" style="178" customWidth="1"/>
    <col min="13320" max="13320" width="8" style="178" customWidth="1"/>
    <col min="13321" max="13321" width="10.5703125" style="178" customWidth="1"/>
    <col min="13322" max="13322" width="12.5703125" style="178" customWidth="1"/>
    <col min="13323" max="13323" width="11.7109375" style="178" customWidth="1"/>
    <col min="13324" max="13324" width="10" style="178" customWidth="1"/>
    <col min="13325" max="13325" width="12" style="178" customWidth="1"/>
    <col min="13326" max="13568" width="9.140625" style="178"/>
    <col min="13569" max="13569" width="12.42578125" style="178" customWidth="1"/>
    <col min="13570" max="13570" width="15.85546875" style="178" customWidth="1"/>
    <col min="13571" max="13571" width="9.140625" style="178"/>
    <col min="13572" max="13572" width="9" style="178" customWidth="1"/>
    <col min="13573" max="13573" width="8.7109375" style="178" customWidth="1"/>
    <col min="13574" max="13574" width="9.85546875" style="178" customWidth="1"/>
    <col min="13575" max="13575" width="9.5703125" style="178" customWidth="1"/>
    <col min="13576" max="13576" width="8" style="178" customWidth="1"/>
    <col min="13577" max="13577" width="10.5703125" style="178" customWidth="1"/>
    <col min="13578" max="13578" width="12.5703125" style="178" customWidth="1"/>
    <col min="13579" max="13579" width="11.7109375" style="178" customWidth="1"/>
    <col min="13580" max="13580" width="10" style="178" customWidth="1"/>
    <col min="13581" max="13581" width="12" style="178" customWidth="1"/>
    <col min="13582" max="13824" width="9.140625" style="178"/>
    <col min="13825" max="13825" width="12.42578125" style="178" customWidth="1"/>
    <col min="13826" max="13826" width="15.85546875" style="178" customWidth="1"/>
    <col min="13827" max="13827" width="9.140625" style="178"/>
    <col min="13828" max="13828" width="9" style="178" customWidth="1"/>
    <col min="13829" max="13829" width="8.7109375" style="178" customWidth="1"/>
    <col min="13830" max="13830" width="9.85546875" style="178" customWidth="1"/>
    <col min="13831" max="13831" width="9.5703125" style="178" customWidth="1"/>
    <col min="13832" max="13832" width="8" style="178" customWidth="1"/>
    <col min="13833" max="13833" width="10.5703125" style="178" customWidth="1"/>
    <col min="13834" max="13834" width="12.5703125" style="178" customWidth="1"/>
    <col min="13835" max="13835" width="11.7109375" style="178" customWidth="1"/>
    <col min="13836" max="13836" width="10" style="178" customWidth="1"/>
    <col min="13837" max="13837" width="12" style="178" customWidth="1"/>
    <col min="13838" max="14080" width="9.140625" style="178"/>
    <col min="14081" max="14081" width="12.42578125" style="178" customWidth="1"/>
    <col min="14082" max="14082" width="15.85546875" style="178" customWidth="1"/>
    <col min="14083" max="14083" width="9.140625" style="178"/>
    <col min="14084" max="14084" width="9" style="178" customWidth="1"/>
    <col min="14085" max="14085" width="8.7109375" style="178" customWidth="1"/>
    <col min="14086" max="14086" width="9.85546875" style="178" customWidth="1"/>
    <col min="14087" max="14087" width="9.5703125" style="178" customWidth="1"/>
    <col min="14088" max="14088" width="8" style="178" customWidth="1"/>
    <col min="14089" max="14089" width="10.5703125" style="178" customWidth="1"/>
    <col min="14090" max="14090" width="12.5703125" style="178" customWidth="1"/>
    <col min="14091" max="14091" width="11.7109375" style="178" customWidth="1"/>
    <col min="14092" max="14092" width="10" style="178" customWidth="1"/>
    <col min="14093" max="14093" width="12" style="178" customWidth="1"/>
    <col min="14094" max="14336" width="9.140625" style="178"/>
    <col min="14337" max="14337" width="12.42578125" style="178" customWidth="1"/>
    <col min="14338" max="14338" width="15.85546875" style="178" customWidth="1"/>
    <col min="14339" max="14339" width="9.140625" style="178"/>
    <col min="14340" max="14340" width="9" style="178" customWidth="1"/>
    <col min="14341" max="14341" width="8.7109375" style="178" customWidth="1"/>
    <col min="14342" max="14342" width="9.85546875" style="178" customWidth="1"/>
    <col min="14343" max="14343" width="9.5703125" style="178" customWidth="1"/>
    <col min="14344" max="14344" width="8" style="178" customWidth="1"/>
    <col min="14345" max="14345" width="10.5703125" style="178" customWidth="1"/>
    <col min="14346" max="14346" width="12.5703125" style="178" customWidth="1"/>
    <col min="14347" max="14347" width="11.7109375" style="178" customWidth="1"/>
    <col min="14348" max="14348" width="10" style="178" customWidth="1"/>
    <col min="14349" max="14349" width="12" style="178" customWidth="1"/>
    <col min="14350" max="14592" width="9.140625" style="178"/>
    <col min="14593" max="14593" width="12.42578125" style="178" customWidth="1"/>
    <col min="14594" max="14594" width="15.85546875" style="178" customWidth="1"/>
    <col min="14595" max="14595" width="9.140625" style="178"/>
    <col min="14596" max="14596" width="9" style="178" customWidth="1"/>
    <col min="14597" max="14597" width="8.7109375" style="178" customWidth="1"/>
    <col min="14598" max="14598" width="9.85546875" style="178" customWidth="1"/>
    <col min="14599" max="14599" width="9.5703125" style="178" customWidth="1"/>
    <col min="14600" max="14600" width="8" style="178" customWidth="1"/>
    <col min="14601" max="14601" width="10.5703125" style="178" customWidth="1"/>
    <col min="14602" max="14602" width="12.5703125" style="178" customWidth="1"/>
    <col min="14603" max="14603" width="11.7109375" style="178" customWidth="1"/>
    <col min="14604" max="14604" width="10" style="178" customWidth="1"/>
    <col min="14605" max="14605" width="12" style="178" customWidth="1"/>
    <col min="14606" max="14848" width="9.140625" style="178"/>
    <col min="14849" max="14849" width="12.42578125" style="178" customWidth="1"/>
    <col min="14850" max="14850" width="15.85546875" style="178" customWidth="1"/>
    <col min="14851" max="14851" width="9.140625" style="178"/>
    <col min="14852" max="14852" width="9" style="178" customWidth="1"/>
    <col min="14853" max="14853" width="8.7109375" style="178" customWidth="1"/>
    <col min="14854" max="14854" width="9.85546875" style="178" customWidth="1"/>
    <col min="14855" max="14855" width="9.5703125" style="178" customWidth="1"/>
    <col min="14856" max="14856" width="8" style="178" customWidth="1"/>
    <col min="14857" max="14857" width="10.5703125" style="178" customWidth="1"/>
    <col min="14858" max="14858" width="12.5703125" style="178" customWidth="1"/>
    <col min="14859" max="14859" width="11.7109375" style="178" customWidth="1"/>
    <col min="14860" max="14860" width="10" style="178" customWidth="1"/>
    <col min="14861" max="14861" width="12" style="178" customWidth="1"/>
    <col min="14862" max="15104" width="9.140625" style="178"/>
    <col min="15105" max="15105" width="12.42578125" style="178" customWidth="1"/>
    <col min="15106" max="15106" width="15.85546875" style="178" customWidth="1"/>
    <col min="15107" max="15107" width="9.140625" style="178"/>
    <col min="15108" max="15108" width="9" style="178" customWidth="1"/>
    <col min="15109" max="15109" width="8.7109375" style="178" customWidth="1"/>
    <col min="15110" max="15110" width="9.85546875" style="178" customWidth="1"/>
    <col min="15111" max="15111" width="9.5703125" style="178" customWidth="1"/>
    <col min="15112" max="15112" width="8" style="178" customWidth="1"/>
    <col min="15113" max="15113" width="10.5703125" style="178" customWidth="1"/>
    <col min="15114" max="15114" width="12.5703125" style="178" customWidth="1"/>
    <col min="15115" max="15115" width="11.7109375" style="178" customWidth="1"/>
    <col min="15116" max="15116" width="10" style="178" customWidth="1"/>
    <col min="15117" max="15117" width="12" style="178" customWidth="1"/>
    <col min="15118" max="15360" width="9.140625" style="178"/>
    <col min="15361" max="15361" width="12.42578125" style="178" customWidth="1"/>
    <col min="15362" max="15362" width="15.85546875" style="178" customWidth="1"/>
    <col min="15363" max="15363" width="9.140625" style="178"/>
    <col min="15364" max="15364" width="9" style="178" customWidth="1"/>
    <col min="15365" max="15365" width="8.7109375" style="178" customWidth="1"/>
    <col min="15366" max="15366" width="9.85546875" style="178" customWidth="1"/>
    <col min="15367" max="15367" width="9.5703125" style="178" customWidth="1"/>
    <col min="15368" max="15368" width="8" style="178" customWidth="1"/>
    <col min="15369" max="15369" width="10.5703125" style="178" customWidth="1"/>
    <col min="15370" max="15370" width="12.5703125" style="178" customWidth="1"/>
    <col min="15371" max="15371" width="11.7109375" style="178" customWidth="1"/>
    <col min="15372" max="15372" width="10" style="178" customWidth="1"/>
    <col min="15373" max="15373" width="12" style="178" customWidth="1"/>
    <col min="15374" max="15616" width="9.140625" style="178"/>
    <col min="15617" max="15617" width="12.42578125" style="178" customWidth="1"/>
    <col min="15618" max="15618" width="15.85546875" style="178" customWidth="1"/>
    <col min="15619" max="15619" width="9.140625" style="178"/>
    <col min="15620" max="15620" width="9" style="178" customWidth="1"/>
    <col min="15621" max="15621" width="8.7109375" style="178" customWidth="1"/>
    <col min="15622" max="15622" width="9.85546875" style="178" customWidth="1"/>
    <col min="15623" max="15623" width="9.5703125" style="178" customWidth="1"/>
    <col min="15624" max="15624" width="8" style="178" customWidth="1"/>
    <col min="15625" max="15625" width="10.5703125" style="178" customWidth="1"/>
    <col min="15626" max="15626" width="12.5703125" style="178" customWidth="1"/>
    <col min="15627" max="15627" width="11.7109375" style="178" customWidth="1"/>
    <col min="15628" max="15628" width="10" style="178" customWidth="1"/>
    <col min="15629" max="15629" width="12" style="178" customWidth="1"/>
    <col min="15630" max="15872" width="9.140625" style="178"/>
    <col min="15873" max="15873" width="12.42578125" style="178" customWidth="1"/>
    <col min="15874" max="15874" width="15.85546875" style="178" customWidth="1"/>
    <col min="15875" max="15875" width="9.140625" style="178"/>
    <col min="15876" max="15876" width="9" style="178" customWidth="1"/>
    <col min="15877" max="15877" width="8.7109375" style="178" customWidth="1"/>
    <col min="15878" max="15878" width="9.85546875" style="178" customWidth="1"/>
    <col min="15879" max="15879" width="9.5703125" style="178" customWidth="1"/>
    <col min="15880" max="15880" width="8" style="178" customWidth="1"/>
    <col min="15881" max="15881" width="10.5703125" style="178" customWidth="1"/>
    <col min="15882" max="15882" width="12.5703125" style="178" customWidth="1"/>
    <col min="15883" max="15883" width="11.7109375" style="178" customWidth="1"/>
    <col min="15884" max="15884" width="10" style="178" customWidth="1"/>
    <col min="15885" max="15885" width="12" style="178" customWidth="1"/>
    <col min="15886" max="16128" width="9.140625" style="178"/>
    <col min="16129" max="16129" width="12.42578125" style="178" customWidth="1"/>
    <col min="16130" max="16130" width="15.85546875" style="178" customWidth="1"/>
    <col min="16131" max="16131" width="9.140625" style="178"/>
    <col min="16132" max="16132" width="9" style="178" customWidth="1"/>
    <col min="16133" max="16133" width="8.7109375" style="178" customWidth="1"/>
    <col min="16134" max="16134" width="9.85546875" style="178" customWidth="1"/>
    <col min="16135" max="16135" width="9.5703125" style="178" customWidth="1"/>
    <col min="16136" max="16136" width="8" style="178" customWidth="1"/>
    <col min="16137" max="16137" width="10.5703125" style="178" customWidth="1"/>
    <col min="16138" max="16138" width="12.5703125" style="178" customWidth="1"/>
    <col min="16139" max="16139" width="11.7109375" style="178" customWidth="1"/>
    <col min="16140" max="16140" width="10" style="178" customWidth="1"/>
    <col min="16141" max="16141" width="12" style="178" customWidth="1"/>
    <col min="16142" max="16384" width="9.140625" style="178"/>
  </cols>
  <sheetData>
    <row r="1" spans="1:13" ht="15.75" x14ac:dyDescent="0.25">
      <c r="B1" s="180"/>
      <c r="C1" s="180" t="s">
        <v>171</v>
      </c>
      <c r="D1" s="180"/>
      <c r="E1" s="180"/>
      <c r="F1" s="180"/>
    </row>
    <row r="2" spans="1:13" ht="15.75" x14ac:dyDescent="0.25">
      <c r="B2" s="217" t="s">
        <v>213</v>
      </c>
      <c r="C2" s="217"/>
      <c r="D2" s="217"/>
      <c r="E2" s="217"/>
      <c r="F2" s="217"/>
      <c r="G2" s="217"/>
      <c r="H2" s="217"/>
      <c r="I2" s="218"/>
      <c r="J2" s="218"/>
      <c r="K2" s="218"/>
    </row>
    <row r="3" spans="1:13" x14ac:dyDescent="0.2">
      <c r="C3" s="179" t="s">
        <v>133</v>
      </c>
    </row>
    <row r="5" spans="1:13" x14ac:dyDescent="0.2">
      <c r="I5" s="181"/>
      <c r="J5" s="181"/>
    </row>
    <row r="6" spans="1:13" x14ac:dyDescent="0.2">
      <c r="A6" s="178" t="s">
        <v>172</v>
      </c>
      <c r="I6" s="181"/>
      <c r="J6" s="181"/>
    </row>
    <row r="7" spans="1:13" x14ac:dyDescent="0.2">
      <c r="A7" s="178" t="s">
        <v>193</v>
      </c>
      <c r="I7" s="181"/>
      <c r="J7" s="181"/>
    </row>
    <row r="8" spans="1:13" ht="16.5" customHeight="1" x14ac:dyDescent="0.2">
      <c r="A8" s="179" t="s">
        <v>202</v>
      </c>
      <c r="I8" s="181"/>
      <c r="J8" s="181"/>
    </row>
    <row r="9" spans="1:13" ht="17.25" customHeight="1" x14ac:dyDescent="0.2">
      <c r="A9" s="178" t="s">
        <v>173</v>
      </c>
      <c r="I9" s="181"/>
      <c r="J9" s="181"/>
    </row>
    <row r="10" spans="1:13" x14ac:dyDescent="0.2">
      <c r="A10" s="178" t="s">
        <v>174</v>
      </c>
    </row>
    <row r="12" spans="1:13" ht="12" customHeight="1" x14ac:dyDescent="0.2">
      <c r="M12" s="182" t="s">
        <v>175</v>
      </c>
    </row>
    <row r="13" spans="1:13" ht="12.75" customHeight="1" x14ac:dyDescent="0.2">
      <c r="A13" s="214" t="s">
        <v>121</v>
      </c>
      <c r="B13" s="219" t="s">
        <v>176</v>
      </c>
      <c r="C13" s="220"/>
      <c r="D13" s="220"/>
      <c r="E13" s="220"/>
      <c r="F13" s="220"/>
      <c r="G13" s="214" t="s">
        <v>177</v>
      </c>
      <c r="H13" s="219" t="s">
        <v>178</v>
      </c>
      <c r="I13" s="220"/>
      <c r="J13" s="221"/>
      <c r="K13" s="222" t="s">
        <v>179</v>
      </c>
      <c r="L13" s="212" t="s">
        <v>180</v>
      </c>
      <c r="M13" s="213"/>
    </row>
    <row r="14" spans="1:13" ht="12.75" customHeight="1" x14ac:dyDescent="0.2">
      <c r="A14" s="215"/>
      <c r="B14" s="214" t="s">
        <v>181</v>
      </c>
      <c r="C14" s="214" t="s">
        <v>182</v>
      </c>
      <c r="D14" s="214" t="s">
        <v>183</v>
      </c>
      <c r="E14" s="214" t="s">
        <v>184</v>
      </c>
      <c r="F14" s="214" t="s">
        <v>185</v>
      </c>
      <c r="G14" s="215"/>
      <c r="H14" s="228" t="s">
        <v>186</v>
      </c>
      <c r="I14" s="228" t="s">
        <v>186</v>
      </c>
      <c r="J14" s="228" t="s">
        <v>186</v>
      </c>
      <c r="K14" s="223"/>
      <c r="L14" s="225" t="s">
        <v>187</v>
      </c>
      <c r="M14" s="223" t="s">
        <v>188</v>
      </c>
    </row>
    <row r="15" spans="1:13" ht="12.75" customHeight="1" x14ac:dyDescent="0.2">
      <c r="A15" s="215"/>
      <c r="B15" s="215"/>
      <c r="C15" s="215"/>
      <c r="D15" s="215"/>
      <c r="E15" s="215"/>
      <c r="F15" s="215"/>
      <c r="G15" s="215"/>
      <c r="H15" s="229"/>
      <c r="I15" s="229"/>
      <c r="J15" s="229"/>
      <c r="K15" s="223"/>
      <c r="L15" s="215"/>
      <c r="M15" s="226"/>
    </row>
    <row r="16" spans="1:13" ht="37.5" customHeight="1" x14ac:dyDescent="0.2">
      <c r="A16" s="216"/>
      <c r="B16" s="216"/>
      <c r="C16" s="216"/>
      <c r="D16" s="216"/>
      <c r="E16" s="216"/>
      <c r="F16" s="216"/>
      <c r="G16" s="216"/>
      <c r="H16" s="230"/>
      <c r="I16" s="230"/>
      <c r="J16" s="230"/>
      <c r="K16" s="224"/>
      <c r="L16" s="216"/>
      <c r="M16" s="227"/>
    </row>
    <row r="17" spans="1:13" x14ac:dyDescent="0.2">
      <c r="A17" s="183">
        <v>1</v>
      </c>
      <c r="B17" s="183">
        <v>2</v>
      </c>
      <c r="C17" s="183">
        <v>3</v>
      </c>
      <c r="D17" s="183">
        <v>4</v>
      </c>
      <c r="E17" s="183">
        <v>5</v>
      </c>
      <c r="F17" s="183">
        <v>6</v>
      </c>
      <c r="G17" s="183">
        <v>9</v>
      </c>
      <c r="H17" s="183">
        <v>10</v>
      </c>
      <c r="I17" s="183">
        <v>11</v>
      </c>
      <c r="J17" s="183">
        <v>12</v>
      </c>
      <c r="K17" s="183">
        <v>13</v>
      </c>
      <c r="L17" s="183">
        <v>14</v>
      </c>
      <c r="M17" s="183">
        <v>15</v>
      </c>
    </row>
    <row r="18" spans="1:13" s="197" customFormat="1" ht="76.5" x14ac:dyDescent="0.25">
      <c r="A18" s="191" t="s">
        <v>195</v>
      </c>
      <c r="B18" s="192" t="s">
        <v>210</v>
      </c>
      <c r="C18" s="192" t="s">
        <v>208</v>
      </c>
      <c r="D18" s="192" t="s">
        <v>207</v>
      </c>
      <c r="E18" s="193">
        <v>210185060</v>
      </c>
      <c r="F18" s="192" t="s">
        <v>11</v>
      </c>
      <c r="G18" s="194" t="s">
        <v>198</v>
      </c>
      <c r="H18" s="195">
        <v>33</v>
      </c>
      <c r="I18" s="191"/>
      <c r="J18" s="191"/>
      <c r="K18" s="196" t="s">
        <v>212</v>
      </c>
      <c r="L18" s="191"/>
      <c r="M18" s="194" t="s">
        <v>209</v>
      </c>
    </row>
    <row r="19" spans="1:13" x14ac:dyDescent="0.2">
      <c r="A19" s="184"/>
      <c r="B19" s="185"/>
      <c r="C19" s="186"/>
      <c r="D19" s="186"/>
      <c r="F19" s="186"/>
      <c r="G19" s="187"/>
      <c r="H19" s="190">
        <v>0</v>
      </c>
      <c r="I19" s="184"/>
      <c r="J19" s="184"/>
      <c r="K19" s="184"/>
      <c r="L19" s="184"/>
      <c r="M19" s="186"/>
    </row>
    <row r="20" spans="1:13" x14ac:dyDescent="0.2">
      <c r="A20" s="231" t="s">
        <v>189</v>
      </c>
      <c r="B20" s="232"/>
      <c r="C20" s="184"/>
      <c r="D20" s="184"/>
      <c r="E20" s="184"/>
      <c r="F20" s="184"/>
      <c r="G20" s="184"/>
      <c r="H20" s="190">
        <f>H18+H19</f>
        <v>33</v>
      </c>
      <c r="I20" s="184"/>
      <c r="J20" s="184"/>
      <c r="K20" s="184"/>
      <c r="L20" s="184"/>
      <c r="M20" s="184"/>
    </row>
    <row r="21" spans="1:13" ht="10.5" customHeight="1" x14ac:dyDescent="0.2">
      <c r="A21" s="181"/>
      <c r="B21" s="181"/>
      <c r="C21" s="181"/>
      <c r="D21" s="181"/>
      <c r="E21" s="181"/>
      <c r="F21" s="181"/>
      <c r="G21" s="181"/>
      <c r="H21" s="181"/>
      <c r="I21" s="181"/>
      <c r="J21" s="181"/>
    </row>
    <row r="22" spans="1:13" x14ac:dyDescent="0.2">
      <c r="A22" s="179" t="s">
        <v>200</v>
      </c>
    </row>
    <row r="24" spans="1:13" x14ac:dyDescent="0.2">
      <c r="A24" s="179" t="s">
        <v>131</v>
      </c>
      <c r="H24" s="178" t="s">
        <v>190</v>
      </c>
    </row>
    <row r="25" spans="1:13" x14ac:dyDescent="0.2">
      <c r="H25" s="178" t="s">
        <v>191</v>
      </c>
    </row>
    <row r="26" spans="1:13" x14ac:dyDescent="0.2">
      <c r="A26" s="179" t="s">
        <v>136</v>
      </c>
      <c r="H26" s="178" t="s">
        <v>190</v>
      </c>
    </row>
    <row r="27" spans="1:13" x14ac:dyDescent="0.2">
      <c r="H27" s="178" t="s">
        <v>191</v>
      </c>
    </row>
    <row r="28" spans="1:13" x14ac:dyDescent="0.2">
      <c r="A28" s="178" t="s">
        <v>192</v>
      </c>
      <c r="H28" s="178" t="s">
        <v>190</v>
      </c>
    </row>
    <row r="29" spans="1:13" x14ac:dyDescent="0.2">
      <c r="H29" s="178" t="s">
        <v>191</v>
      </c>
    </row>
  </sheetData>
  <mergeCells count="18">
    <mergeCell ref="M14:M16"/>
    <mergeCell ref="A20:B20"/>
    <mergeCell ref="L13:M13"/>
    <mergeCell ref="B14:B16"/>
    <mergeCell ref="C14:C16"/>
    <mergeCell ref="D14:D16"/>
    <mergeCell ref="E14:E16"/>
    <mergeCell ref="F14:F16"/>
    <mergeCell ref="H14:H16"/>
    <mergeCell ref="I14:I16"/>
    <mergeCell ref="J14:J16"/>
    <mergeCell ref="L14:L16"/>
    <mergeCell ref="B2:K2"/>
    <mergeCell ref="A13:A16"/>
    <mergeCell ref="B13:F13"/>
    <mergeCell ref="G13:G16"/>
    <mergeCell ref="H13:J13"/>
    <mergeCell ref="K13:K16"/>
  </mergeCells>
  <pageMargins left="0" right="0" top="0" bottom="0" header="0" footer="0"/>
  <pageSetup paperSize="9" scale="85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workbookViewId="0">
      <selection activeCell="A8" sqref="A8"/>
    </sheetView>
  </sheetViews>
  <sheetFormatPr defaultColWidth="9.140625" defaultRowHeight="12.75" x14ac:dyDescent="0.2"/>
  <cols>
    <col min="1" max="1" width="12.42578125" style="178" customWidth="1"/>
    <col min="2" max="2" width="19.28515625" style="178" customWidth="1"/>
    <col min="3" max="3" width="9.140625" style="178"/>
    <col min="4" max="4" width="9" style="178" customWidth="1"/>
    <col min="5" max="5" width="23" style="178" customWidth="1"/>
    <col min="6" max="6" width="9.85546875" style="178" customWidth="1"/>
    <col min="7" max="7" width="17.28515625" style="178" customWidth="1"/>
    <col min="8" max="8" width="13.140625" style="178" customWidth="1"/>
    <col min="9" max="9" width="10.5703125" style="178" customWidth="1"/>
    <col min="10" max="10" width="12.5703125" style="178" customWidth="1"/>
    <col min="11" max="11" width="11.7109375" style="178" customWidth="1"/>
    <col min="12" max="12" width="10" style="178" customWidth="1"/>
    <col min="13" max="13" width="12" style="178" customWidth="1"/>
    <col min="14" max="256" width="9.140625" style="178"/>
    <col min="257" max="257" width="12.42578125" style="178" customWidth="1"/>
    <col min="258" max="258" width="15.85546875" style="178" customWidth="1"/>
    <col min="259" max="259" width="9.140625" style="178"/>
    <col min="260" max="260" width="9" style="178" customWidth="1"/>
    <col min="261" max="261" width="8.7109375" style="178" customWidth="1"/>
    <col min="262" max="262" width="9.85546875" style="178" customWidth="1"/>
    <col min="263" max="263" width="9.5703125" style="178" customWidth="1"/>
    <col min="264" max="264" width="8" style="178" customWidth="1"/>
    <col min="265" max="265" width="10.5703125" style="178" customWidth="1"/>
    <col min="266" max="266" width="12.5703125" style="178" customWidth="1"/>
    <col min="267" max="267" width="11.7109375" style="178" customWidth="1"/>
    <col min="268" max="268" width="10" style="178" customWidth="1"/>
    <col min="269" max="269" width="12" style="178" customWidth="1"/>
    <col min="270" max="512" width="9.140625" style="178"/>
    <col min="513" max="513" width="12.42578125" style="178" customWidth="1"/>
    <col min="514" max="514" width="15.85546875" style="178" customWidth="1"/>
    <col min="515" max="515" width="9.140625" style="178"/>
    <col min="516" max="516" width="9" style="178" customWidth="1"/>
    <col min="517" max="517" width="8.7109375" style="178" customWidth="1"/>
    <col min="518" max="518" width="9.85546875" style="178" customWidth="1"/>
    <col min="519" max="519" width="9.5703125" style="178" customWidth="1"/>
    <col min="520" max="520" width="8" style="178" customWidth="1"/>
    <col min="521" max="521" width="10.5703125" style="178" customWidth="1"/>
    <col min="522" max="522" width="12.5703125" style="178" customWidth="1"/>
    <col min="523" max="523" width="11.7109375" style="178" customWidth="1"/>
    <col min="524" max="524" width="10" style="178" customWidth="1"/>
    <col min="525" max="525" width="12" style="178" customWidth="1"/>
    <col min="526" max="768" width="9.140625" style="178"/>
    <col min="769" max="769" width="12.42578125" style="178" customWidth="1"/>
    <col min="770" max="770" width="15.85546875" style="178" customWidth="1"/>
    <col min="771" max="771" width="9.140625" style="178"/>
    <col min="772" max="772" width="9" style="178" customWidth="1"/>
    <col min="773" max="773" width="8.7109375" style="178" customWidth="1"/>
    <col min="774" max="774" width="9.85546875" style="178" customWidth="1"/>
    <col min="775" max="775" width="9.5703125" style="178" customWidth="1"/>
    <col min="776" max="776" width="8" style="178" customWidth="1"/>
    <col min="777" max="777" width="10.5703125" style="178" customWidth="1"/>
    <col min="778" max="778" width="12.5703125" style="178" customWidth="1"/>
    <col min="779" max="779" width="11.7109375" style="178" customWidth="1"/>
    <col min="780" max="780" width="10" style="178" customWidth="1"/>
    <col min="781" max="781" width="12" style="178" customWidth="1"/>
    <col min="782" max="1024" width="9.140625" style="178"/>
    <col min="1025" max="1025" width="12.42578125" style="178" customWidth="1"/>
    <col min="1026" max="1026" width="15.85546875" style="178" customWidth="1"/>
    <col min="1027" max="1027" width="9.140625" style="178"/>
    <col min="1028" max="1028" width="9" style="178" customWidth="1"/>
    <col min="1029" max="1029" width="8.7109375" style="178" customWidth="1"/>
    <col min="1030" max="1030" width="9.85546875" style="178" customWidth="1"/>
    <col min="1031" max="1031" width="9.5703125" style="178" customWidth="1"/>
    <col min="1032" max="1032" width="8" style="178" customWidth="1"/>
    <col min="1033" max="1033" width="10.5703125" style="178" customWidth="1"/>
    <col min="1034" max="1034" width="12.5703125" style="178" customWidth="1"/>
    <col min="1035" max="1035" width="11.7109375" style="178" customWidth="1"/>
    <col min="1036" max="1036" width="10" style="178" customWidth="1"/>
    <col min="1037" max="1037" width="12" style="178" customWidth="1"/>
    <col min="1038" max="1280" width="9.140625" style="178"/>
    <col min="1281" max="1281" width="12.42578125" style="178" customWidth="1"/>
    <col min="1282" max="1282" width="15.85546875" style="178" customWidth="1"/>
    <col min="1283" max="1283" width="9.140625" style="178"/>
    <col min="1284" max="1284" width="9" style="178" customWidth="1"/>
    <col min="1285" max="1285" width="8.7109375" style="178" customWidth="1"/>
    <col min="1286" max="1286" width="9.85546875" style="178" customWidth="1"/>
    <col min="1287" max="1287" width="9.5703125" style="178" customWidth="1"/>
    <col min="1288" max="1288" width="8" style="178" customWidth="1"/>
    <col min="1289" max="1289" width="10.5703125" style="178" customWidth="1"/>
    <col min="1290" max="1290" width="12.5703125" style="178" customWidth="1"/>
    <col min="1291" max="1291" width="11.7109375" style="178" customWidth="1"/>
    <col min="1292" max="1292" width="10" style="178" customWidth="1"/>
    <col min="1293" max="1293" width="12" style="178" customWidth="1"/>
    <col min="1294" max="1536" width="9.140625" style="178"/>
    <col min="1537" max="1537" width="12.42578125" style="178" customWidth="1"/>
    <col min="1538" max="1538" width="15.85546875" style="178" customWidth="1"/>
    <col min="1539" max="1539" width="9.140625" style="178"/>
    <col min="1540" max="1540" width="9" style="178" customWidth="1"/>
    <col min="1541" max="1541" width="8.7109375" style="178" customWidth="1"/>
    <col min="1542" max="1542" width="9.85546875" style="178" customWidth="1"/>
    <col min="1543" max="1543" width="9.5703125" style="178" customWidth="1"/>
    <col min="1544" max="1544" width="8" style="178" customWidth="1"/>
    <col min="1545" max="1545" width="10.5703125" style="178" customWidth="1"/>
    <col min="1546" max="1546" width="12.5703125" style="178" customWidth="1"/>
    <col min="1547" max="1547" width="11.7109375" style="178" customWidth="1"/>
    <col min="1548" max="1548" width="10" style="178" customWidth="1"/>
    <col min="1549" max="1549" width="12" style="178" customWidth="1"/>
    <col min="1550" max="1792" width="9.140625" style="178"/>
    <col min="1793" max="1793" width="12.42578125" style="178" customWidth="1"/>
    <col min="1794" max="1794" width="15.85546875" style="178" customWidth="1"/>
    <col min="1795" max="1795" width="9.140625" style="178"/>
    <col min="1796" max="1796" width="9" style="178" customWidth="1"/>
    <col min="1797" max="1797" width="8.7109375" style="178" customWidth="1"/>
    <col min="1798" max="1798" width="9.85546875" style="178" customWidth="1"/>
    <col min="1799" max="1799" width="9.5703125" style="178" customWidth="1"/>
    <col min="1800" max="1800" width="8" style="178" customWidth="1"/>
    <col min="1801" max="1801" width="10.5703125" style="178" customWidth="1"/>
    <col min="1802" max="1802" width="12.5703125" style="178" customWidth="1"/>
    <col min="1803" max="1803" width="11.7109375" style="178" customWidth="1"/>
    <col min="1804" max="1804" width="10" style="178" customWidth="1"/>
    <col min="1805" max="1805" width="12" style="178" customWidth="1"/>
    <col min="1806" max="2048" width="9.140625" style="178"/>
    <col min="2049" max="2049" width="12.42578125" style="178" customWidth="1"/>
    <col min="2050" max="2050" width="15.85546875" style="178" customWidth="1"/>
    <col min="2051" max="2051" width="9.140625" style="178"/>
    <col min="2052" max="2052" width="9" style="178" customWidth="1"/>
    <col min="2053" max="2053" width="8.7109375" style="178" customWidth="1"/>
    <col min="2054" max="2054" width="9.85546875" style="178" customWidth="1"/>
    <col min="2055" max="2055" width="9.5703125" style="178" customWidth="1"/>
    <col min="2056" max="2056" width="8" style="178" customWidth="1"/>
    <col min="2057" max="2057" width="10.5703125" style="178" customWidth="1"/>
    <col min="2058" max="2058" width="12.5703125" style="178" customWidth="1"/>
    <col min="2059" max="2059" width="11.7109375" style="178" customWidth="1"/>
    <col min="2060" max="2060" width="10" style="178" customWidth="1"/>
    <col min="2061" max="2061" width="12" style="178" customWidth="1"/>
    <col min="2062" max="2304" width="9.140625" style="178"/>
    <col min="2305" max="2305" width="12.42578125" style="178" customWidth="1"/>
    <col min="2306" max="2306" width="15.85546875" style="178" customWidth="1"/>
    <col min="2307" max="2307" width="9.140625" style="178"/>
    <col min="2308" max="2308" width="9" style="178" customWidth="1"/>
    <col min="2309" max="2309" width="8.7109375" style="178" customWidth="1"/>
    <col min="2310" max="2310" width="9.85546875" style="178" customWidth="1"/>
    <col min="2311" max="2311" width="9.5703125" style="178" customWidth="1"/>
    <col min="2312" max="2312" width="8" style="178" customWidth="1"/>
    <col min="2313" max="2313" width="10.5703125" style="178" customWidth="1"/>
    <col min="2314" max="2314" width="12.5703125" style="178" customWidth="1"/>
    <col min="2315" max="2315" width="11.7109375" style="178" customWidth="1"/>
    <col min="2316" max="2316" width="10" style="178" customWidth="1"/>
    <col min="2317" max="2317" width="12" style="178" customWidth="1"/>
    <col min="2318" max="2560" width="9.140625" style="178"/>
    <col min="2561" max="2561" width="12.42578125" style="178" customWidth="1"/>
    <col min="2562" max="2562" width="15.85546875" style="178" customWidth="1"/>
    <col min="2563" max="2563" width="9.140625" style="178"/>
    <col min="2564" max="2564" width="9" style="178" customWidth="1"/>
    <col min="2565" max="2565" width="8.7109375" style="178" customWidth="1"/>
    <col min="2566" max="2566" width="9.85546875" style="178" customWidth="1"/>
    <col min="2567" max="2567" width="9.5703125" style="178" customWidth="1"/>
    <col min="2568" max="2568" width="8" style="178" customWidth="1"/>
    <col min="2569" max="2569" width="10.5703125" style="178" customWidth="1"/>
    <col min="2570" max="2570" width="12.5703125" style="178" customWidth="1"/>
    <col min="2571" max="2571" width="11.7109375" style="178" customWidth="1"/>
    <col min="2572" max="2572" width="10" style="178" customWidth="1"/>
    <col min="2573" max="2573" width="12" style="178" customWidth="1"/>
    <col min="2574" max="2816" width="9.140625" style="178"/>
    <col min="2817" max="2817" width="12.42578125" style="178" customWidth="1"/>
    <col min="2818" max="2818" width="15.85546875" style="178" customWidth="1"/>
    <col min="2819" max="2819" width="9.140625" style="178"/>
    <col min="2820" max="2820" width="9" style="178" customWidth="1"/>
    <col min="2821" max="2821" width="8.7109375" style="178" customWidth="1"/>
    <col min="2822" max="2822" width="9.85546875" style="178" customWidth="1"/>
    <col min="2823" max="2823" width="9.5703125" style="178" customWidth="1"/>
    <col min="2824" max="2824" width="8" style="178" customWidth="1"/>
    <col min="2825" max="2825" width="10.5703125" style="178" customWidth="1"/>
    <col min="2826" max="2826" width="12.5703125" style="178" customWidth="1"/>
    <col min="2827" max="2827" width="11.7109375" style="178" customWidth="1"/>
    <col min="2828" max="2828" width="10" style="178" customWidth="1"/>
    <col min="2829" max="2829" width="12" style="178" customWidth="1"/>
    <col min="2830" max="3072" width="9.140625" style="178"/>
    <col min="3073" max="3073" width="12.42578125" style="178" customWidth="1"/>
    <col min="3074" max="3074" width="15.85546875" style="178" customWidth="1"/>
    <col min="3075" max="3075" width="9.140625" style="178"/>
    <col min="3076" max="3076" width="9" style="178" customWidth="1"/>
    <col min="3077" max="3077" width="8.7109375" style="178" customWidth="1"/>
    <col min="3078" max="3078" width="9.85546875" style="178" customWidth="1"/>
    <col min="3079" max="3079" width="9.5703125" style="178" customWidth="1"/>
    <col min="3080" max="3080" width="8" style="178" customWidth="1"/>
    <col min="3081" max="3081" width="10.5703125" style="178" customWidth="1"/>
    <col min="3082" max="3082" width="12.5703125" style="178" customWidth="1"/>
    <col min="3083" max="3083" width="11.7109375" style="178" customWidth="1"/>
    <col min="3084" max="3084" width="10" style="178" customWidth="1"/>
    <col min="3085" max="3085" width="12" style="178" customWidth="1"/>
    <col min="3086" max="3328" width="9.140625" style="178"/>
    <col min="3329" max="3329" width="12.42578125" style="178" customWidth="1"/>
    <col min="3330" max="3330" width="15.85546875" style="178" customWidth="1"/>
    <col min="3331" max="3331" width="9.140625" style="178"/>
    <col min="3332" max="3332" width="9" style="178" customWidth="1"/>
    <col min="3333" max="3333" width="8.7109375" style="178" customWidth="1"/>
    <col min="3334" max="3334" width="9.85546875" style="178" customWidth="1"/>
    <col min="3335" max="3335" width="9.5703125" style="178" customWidth="1"/>
    <col min="3336" max="3336" width="8" style="178" customWidth="1"/>
    <col min="3337" max="3337" width="10.5703125" style="178" customWidth="1"/>
    <col min="3338" max="3338" width="12.5703125" style="178" customWidth="1"/>
    <col min="3339" max="3339" width="11.7109375" style="178" customWidth="1"/>
    <col min="3340" max="3340" width="10" style="178" customWidth="1"/>
    <col min="3341" max="3341" width="12" style="178" customWidth="1"/>
    <col min="3342" max="3584" width="9.140625" style="178"/>
    <col min="3585" max="3585" width="12.42578125" style="178" customWidth="1"/>
    <col min="3586" max="3586" width="15.85546875" style="178" customWidth="1"/>
    <col min="3587" max="3587" width="9.140625" style="178"/>
    <col min="3588" max="3588" width="9" style="178" customWidth="1"/>
    <col min="3589" max="3589" width="8.7109375" style="178" customWidth="1"/>
    <col min="3590" max="3590" width="9.85546875" style="178" customWidth="1"/>
    <col min="3591" max="3591" width="9.5703125" style="178" customWidth="1"/>
    <col min="3592" max="3592" width="8" style="178" customWidth="1"/>
    <col min="3593" max="3593" width="10.5703125" style="178" customWidth="1"/>
    <col min="3594" max="3594" width="12.5703125" style="178" customWidth="1"/>
    <col min="3595" max="3595" width="11.7109375" style="178" customWidth="1"/>
    <col min="3596" max="3596" width="10" style="178" customWidth="1"/>
    <col min="3597" max="3597" width="12" style="178" customWidth="1"/>
    <col min="3598" max="3840" width="9.140625" style="178"/>
    <col min="3841" max="3841" width="12.42578125" style="178" customWidth="1"/>
    <col min="3842" max="3842" width="15.85546875" style="178" customWidth="1"/>
    <col min="3843" max="3843" width="9.140625" style="178"/>
    <col min="3844" max="3844" width="9" style="178" customWidth="1"/>
    <col min="3845" max="3845" width="8.7109375" style="178" customWidth="1"/>
    <col min="3846" max="3846" width="9.85546875" style="178" customWidth="1"/>
    <col min="3847" max="3847" width="9.5703125" style="178" customWidth="1"/>
    <col min="3848" max="3848" width="8" style="178" customWidth="1"/>
    <col min="3849" max="3849" width="10.5703125" style="178" customWidth="1"/>
    <col min="3850" max="3850" width="12.5703125" style="178" customWidth="1"/>
    <col min="3851" max="3851" width="11.7109375" style="178" customWidth="1"/>
    <col min="3852" max="3852" width="10" style="178" customWidth="1"/>
    <col min="3853" max="3853" width="12" style="178" customWidth="1"/>
    <col min="3854" max="4096" width="9.140625" style="178"/>
    <col min="4097" max="4097" width="12.42578125" style="178" customWidth="1"/>
    <col min="4098" max="4098" width="15.85546875" style="178" customWidth="1"/>
    <col min="4099" max="4099" width="9.140625" style="178"/>
    <col min="4100" max="4100" width="9" style="178" customWidth="1"/>
    <col min="4101" max="4101" width="8.7109375" style="178" customWidth="1"/>
    <col min="4102" max="4102" width="9.85546875" style="178" customWidth="1"/>
    <col min="4103" max="4103" width="9.5703125" style="178" customWidth="1"/>
    <col min="4104" max="4104" width="8" style="178" customWidth="1"/>
    <col min="4105" max="4105" width="10.5703125" style="178" customWidth="1"/>
    <col min="4106" max="4106" width="12.5703125" style="178" customWidth="1"/>
    <col min="4107" max="4107" width="11.7109375" style="178" customWidth="1"/>
    <col min="4108" max="4108" width="10" style="178" customWidth="1"/>
    <col min="4109" max="4109" width="12" style="178" customWidth="1"/>
    <col min="4110" max="4352" width="9.140625" style="178"/>
    <col min="4353" max="4353" width="12.42578125" style="178" customWidth="1"/>
    <col min="4354" max="4354" width="15.85546875" style="178" customWidth="1"/>
    <col min="4355" max="4355" width="9.140625" style="178"/>
    <col min="4356" max="4356" width="9" style="178" customWidth="1"/>
    <col min="4357" max="4357" width="8.7109375" style="178" customWidth="1"/>
    <col min="4358" max="4358" width="9.85546875" style="178" customWidth="1"/>
    <col min="4359" max="4359" width="9.5703125" style="178" customWidth="1"/>
    <col min="4360" max="4360" width="8" style="178" customWidth="1"/>
    <col min="4361" max="4361" width="10.5703125" style="178" customWidth="1"/>
    <col min="4362" max="4362" width="12.5703125" style="178" customWidth="1"/>
    <col min="4363" max="4363" width="11.7109375" style="178" customWidth="1"/>
    <col min="4364" max="4364" width="10" style="178" customWidth="1"/>
    <col min="4365" max="4365" width="12" style="178" customWidth="1"/>
    <col min="4366" max="4608" width="9.140625" style="178"/>
    <col min="4609" max="4609" width="12.42578125" style="178" customWidth="1"/>
    <col min="4610" max="4610" width="15.85546875" style="178" customWidth="1"/>
    <col min="4611" max="4611" width="9.140625" style="178"/>
    <col min="4612" max="4612" width="9" style="178" customWidth="1"/>
    <col min="4613" max="4613" width="8.7109375" style="178" customWidth="1"/>
    <col min="4614" max="4614" width="9.85546875" style="178" customWidth="1"/>
    <col min="4615" max="4615" width="9.5703125" style="178" customWidth="1"/>
    <col min="4616" max="4616" width="8" style="178" customWidth="1"/>
    <col min="4617" max="4617" width="10.5703125" style="178" customWidth="1"/>
    <col min="4618" max="4618" width="12.5703125" style="178" customWidth="1"/>
    <col min="4619" max="4619" width="11.7109375" style="178" customWidth="1"/>
    <col min="4620" max="4620" width="10" style="178" customWidth="1"/>
    <col min="4621" max="4621" width="12" style="178" customWidth="1"/>
    <col min="4622" max="4864" width="9.140625" style="178"/>
    <col min="4865" max="4865" width="12.42578125" style="178" customWidth="1"/>
    <col min="4866" max="4866" width="15.85546875" style="178" customWidth="1"/>
    <col min="4867" max="4867" width="9.140625" style="178"/>
    <col min="4868" max="4868" width="9" style="178" customWidth="1"/>
    <col min="4869" max="4869" width="8.7109375" style="178" customWidth="1"/>
    <col min="4870" max="4870" width="9.85546875" style="178" customWidth="1"/>
    <col min="4871" max="4871" width="9.5703125" style="178" customWidth="1"/>
    <col min="4872" max="4872" width="8" style="178" customWidth="1"/>
    <col min="4873" max="4873" width="10.5703125" style="178" customWidth="1"/>
    <col min="4874" max="4874" width="12.5703125" style="178" customWidth="1"/>
    <col min="4875" max="4875" width="11.7109375" style="178" customWidth="1"/>
    <col min="4876" max="4876" width="10" style="178" customWidth="1"/>
    <col min="4877" max="4877" width="12" style="178" customWidth="1"/>
    <col min="4878" max="5120" width="9.140625" style="178"/>
    <col min="5121" max="5121" width="12.42578125" style="178" customWidth="1"/>
    <col min="5122" max="5122" width="15.85546875" style="178" customWidth="1"/>
    <col min="5123" max="5123" width="9.140625" style="178"/>
    <col min="5124" max="5124" width="9" style="178" customWidth="1"/>
    <col min="5125" max="5125" width="8.7109375" style="178" customWidth="1"/>
    <col min="5126" max="5126" width="9.85546875" style="178" customWidth="1"/>
    <col min="5127" max="5127" width="9.5703125" style="178" customWidth="1"/>
    <col min="5128" max="5128" width="8" style="178" customWidth="1"/>
    <col min="5129" max="5129" width="10.5703125" style="178" customWidth="1"/>
    <col min="5130" max="5130" width="12.5703125" style="178" customWidth="1"/>
    <col min="5131" max="5131" width="11.7109375" style="178" customWidth="1"/>
    <col min="5132" max="5132" width="10" style="178" customWidth="1"/>
    <col min="5133" max="5133" width="12" style="178" customWidth="1"/>
    <col min="5134" max="5376" width="9.140625" style="178"/>
    <col min="5377" max="5377" width="12.42578125" style="178" customWidth="1"/>
    <col min="5378" max="5378" width="15.85546875" style="178" customWidth="1"/>
    <col min="5379" max="5379" width="9.140625" style="178"/>
    <col min="5380" max="5380" width="9" style="178" customWidth="1"/>
    <col min="5381" max="5381" width="8.7109375" style="178" customWidth="1"/>
    <col min="5382" max="5382" width="9.85546875" style="178" customWidth="1"/>
    <col min="5383" max="5383" width="9.5703125" style="178" customWidth="1"/>
    <col min="5384" max="5384" width="8" style="178" customWidth="1"/>
    <col min="5385" max="5385" width="10.5703125" style="178" customWidth="1"/>
    <col min="5386" max="5386" width="12.5703125" style="178" customWidth="1"/>
    <col min="5387" max="5387" width="11.7109375" style="178" customWidth="1"/>
    <col min="5388" max="5388" width="10" style="178" customWidth="1"/>
    <col min="5389" max="5389" width="12" style="178" customWidth="1"/>
    <col min="5390" max="5632" width="9.140625" style="178"/>
    <col min="5633" max="5633" width="12.42578125" style="178" customWidth="1"/>
    <col min="5634" max="5634" width="15.85546875" style="178" customWidth="1"/>
    <col min="5635" max="5635" width="9.140625" style="178"/>
    <col min="5636" max="5636" width="9" style="178" customWidth="1"/>
    <col min="5637" max="5637" width="8.7109375" style="178" customWidth="1"/>
    <col min="5638" max="5638" width="9.85546875" style="178" customWidth="1"/>
    <col min="5639" max="5639" width="9.5703125" style="178" customWidth="1"/>
    <col min="5640" max="5640" width="8" style="178" customWidth="1"/>
    <col min="5641" max="5641" width="10.5703125" style="178" customWidth="1"/>
    <col min="5642" max="5642" width="12.5703125" style="178" customWidth="1"/>
    <col min="5643" max="5643" width="11.7109375" style="178" customWidth="1"/>
    <col min="5644" max="5644" width="10" style="178" customWidth="1"/>
    <col min="5645" max="5645" width="12" style="178" customWidth="1"/>
    <col min="5646" max="5888" width="9.140625" style="178"/>
    <col min="5889" max="5889" width="12.42578125" style="178" customWidth="1"/>
    <col min="5890" max="5890" width="15.85546875" style="178" customWidth="1"/>
    <col min="5891" max="5891" width="9.140625" style="178"/>
    <col min="5892" max="5892" width="9" style="178" customWidth="1"/>
    <col min="5893" max="5893" width="8.7109375" style="178" customWidth="1"/>
    <col min="5894" max="5894" width="9.85546875" style="178" customWidth="1"/>
    <col min="5895" max="5895" width="9.5703125" style="178" customWidth="1"/>
    <col min="5896" max="5896" width="8" style="178" customWidth="1"/>
    <col min="5897" max="5897" width="10.5703125" style="178" customWidth="1"/>
    <col min="5898" max="5898" width="12.5703125" style="178" customWidth="1"/>
    <col min="5899" max="5899" width="11.7109375" style="178" customWidth="1"/>
    <col min="5900" max="5900" width="10" style="178" customWidth="1"/>
    <col min="5901" max="5901" width="12" style="178" customWidth="1"/>
    <col min="5902" max="6144" width="9.140625" style="178"/>
    <col min="6145" max="6145" width="12.42578125" style="178" customWidth="1"/>
    <col min="6146" max="6146" width="15.85546875" style="178" customWidth="1"/>
    <col min="6147" max="6147" width="9.140625" style="178"/>
    <col min="6148" max="6148" width="9" style="178" customWidth="1"/>
    <col min="6149" max="6149" width="8.7109375" style="178" customWidth="1"/>
    <col min="6150" max="6150" width="9.85546875" style="178" customWidth="1"/>
    <col min="6151" max="6151" width="9.5703125" style="178" customWidth="1"/>
    <col min="6152" max="6152" width="8" style="178" customWidth="1"/>
    <col min="6153" max="6153" width="10.5703125" style="178" customWidth="1"/>
    <col min="6154" max="6154" width="12.5703125" style="178" customWidth="1"/>
    <col min="6155" max="6155" width="11.7109375" style="178" customWidth="1"/>
    <col min="6156" max="6156" width="10" style="178" customWidth="1"/>
    <col min="6157" max="6157" width="12" style="178" customWidth="1"/>
    <col min="6158" max="6400" width="9.140625" style="178"/>
    <col min="6401" max="6401" width="12.42578125" style="178" customWidth="1"/>
    <col min="6402" max="6402" width="15.85546875" style="178" customWidth="1"/>
    <col min="6403" max="6403" width="9.140625" style="178"/>
    <col min="6404" max="6404" width="9" style="178" customWidth="1"/>
    <col min="6405" max="6405" width="8.7109375" style="178" customWidth="1"/>
    <col min="6406" max="6406" width="9.85546875" style="178" customWidth="1"/>
    <col min="6407" max="6407" width="9.5703125" style="178" customWidth="1"/>
    <col min="6408" max="6408" width="8" style="178" customWidth="1"/>
    <col min="6409" max="6409" width="10.5703125" style="178" customWidth="1"/>
    <col min="6410" max="6410" width="12.5703125" style="178" customWidth="1"/>
    <col min="6411" max="6411" width="11.7109375" style="178" customWidth="1"/>
    <col min="6412" max="6412" width="10" style="178" customWidth="1"/>
    <col min="6413" max="6413" width="12" style="178" customWidth="1"/>
    <col min="6414" max="6656" width="9.140625" style="178"/>
    <col min="6657" max="6657" width="12.42578125" style="178" customWidth="1"/>
    <col min="6658" max="6658" width="15.85546875" style="178" customWidth="1"/>
    <col min="6659" max="6659" width="9.140625" style="178"/>
    <col min="6660" max="6660" width="9" style="178" customWidth="1"/>
    <col min="6661" max="6661" width="8.7109375" style="178" customWidth="1"/>
    <col min="6662" max="6662" width="9.85546875" style="178" customWidth="1"/>
    <col min="6663" max="6663" width="9.5703125" style="178" customWidth="1"/>
    <col min="6664" max="6664" width="8" style="178" customWidth="1"/>
    <col min="6665" max="6665" width="10.5703125" style="178" customWidth="1"/>
    <col min="6666" max="6666" width="12.5703125" style="178" customWidth="1"/>
    <col min="6667" max="6667" width="11.7109375" style="178" customWidth="1"/>
    <col min="6668" max="6668" width="10" style="178" customWidth="1"/>
    <col min="6669" max="6669" width="12" style="178" customWidth="1"/>
    <col min="6670" max="6912" width="9.140625" style="178"/>
    <col min="6913" max="6913" width="12.42578125" style="178" customWidth="1"/>
    <col min="6914" max="6914" width="15.85546875" style="178" customWidth="1"/>
    <col min="6915" max="6915" width="9.140625" style="178"/>
    <col min="6916" max="6916" width="9" style="178" customWidth="1"/>
    <col min="6917" max="6917" width="8.7109375" style="178" customWidth="1"/>
    <col min="6918" max="6918" width="9.85546875" style="178" customWidth="1"/>
    <col min="6919" max="6919" width="9.5703125" style="178" customWidth="1"/>
    <col min="6920" max="6920" width="8" style="178" customWidth="1"/>
    <col min="6921" max="6921" width="10.5703125" style="178" customWidth="1"/>
    <col min="6922" max="6922" width="12.5703125" style="178" customWidth="1"/>
    <col min="6923" max="6923" width="11.7109375" style="178" customWidth="1"/>
    <col min="6924" max="6924" width="10" style="178" customWidth="1"/>
    <col min="6925" max="6925" width="12" style="178" customWidth="1"/>
    <col min="6926" max="7168" width="9.140625" style="178"/>
    <col min="7169" max="7169" width="12.42578125" style="178" customWidth="1"/>
    <col min="7170" max="7170" width="15.85546875" style="178" customWidth="1"/>
    <col min="7171" max="7171" width="9.140625" style="178"/>
    <col min="7172" max="7172" width="9" style="178" customWidth="1"/>
    <col min="7173" max="7173" width="8.7109375" style="178" customWidth="1"/>
    <col min="7174" max="7174" width="9.85546875" style="178" customWidth="1"/>
    <col min="7175" max="7175" width="9.5703125" style="178" customWidth="1"/>
    <col min="7176" max="7176" width="8" style="178" customWidth="1"/>
    <col min="7177" max="7177" width="10.5703125" style="178" customWidth="1"/>
    <col min="7178" max="7178" width="12.5703125" style="178" customWidth="1"/>
    <col min="7179" max="7179" width="11.7109375" style="178" customWidth="1"/>
    <col min="7180" max="7180" width="10" style="178" customWidth="1"/>
    <col min="7181" max="7181" width="12" style="178" customWidth="1"/>
    <col min="7182" max="7424" width="9.140625" style="178"/>
    <col min="7425" max="7425" width="12.42578125" style="178" customWidth="1"/>
    <col min="7426" max="7426" width="15.85546875" style="178" customWidth="1"/>
    <col min="7427" max="7427" width="9.140625" style="178"/>
    <col min="7428" max="7428" width="9" style="178" customWidth="1"/>
    <col min="7429" max="7429" width="8.7109375" style="178" customWidth="1"/>
    <col min="7430" max="7430" width="9.85546875" style="178" customWidth="1"/>
    <col min="7431" max="7431" width="9.5703125" style="178" customWidth="1"/>
    <col min="7432" max="7432" width="8" style="178" customWidth="1"/>
    <col min="7433" max="7433" width="10.5703125" style="178" customWidth="1"/>
    <col min="7434" max="7434" width="12.5703125" style="178" customWidth="1"/>
    <col min="7435" max="7435" width="11.7109375" style="178" customWidth="1"/>
    <col min="7436" max="7436" width="10" style="178" customWidth="1"/>
    <col min="7437" max="7437" width="12" style="178" customWidth="1"/>
    <col min="7438" max="7680" width="9.140625" style="178"/>
    <col min="7681" max="7681" width="12.42578125" style="178" customWidth="1"/>
    <col min="7682" max="7682" width="15.85546875" style="178" customWidth="1"/>
    <col min="7683" max="7683" width="9.140625" style="178"/>
    <col min="7684" max="7684" width="9" style="178" customWidth="1"/>
    <col min="7685" max="7685" width="8.7109375" style="178" customWidth="1"/>
    <col min="7686" max="7686" width="9.85546875" style="178" customWidth="1"/>
    <col min="7687" max="7687" width="9.5703125" style="178" customWidth="1"/>
    <col min="7688" max="7688" width="8" style="178" customWidth="1"/>
    <col min="7689" max="7689" width="10.5703125" style="178" customWidth="1"/>
    <col min="7690" max="7690" width="12.5703125" style="178" customWidth="1"/>
    <col min="7691" max="7691" width="11.7109375" style="178" customWidth="1"/>
    <col min="7692" max="7692" width="10" style="178" customWidth="1"/>
    <col min="7693" max="7693" width="12" style="178" customWidth="1"/>
    <col min="7694" max="7936" width="9.140625" style="178"/>
    <col min="7937" max="7937" width="12.42578125" style="178" customWidth="1"/>
    <col min="7938" max="7938" width="15.85546875" style="178" customWidth="1"/>
    <col min="7939" max="7939" width="9.140625" style="178"/>
    <col min="7940" max="7940" width="9" style="178" customWidth="1"/>
    <col min="7941" max="7941" width="8.7109375" style="178" customWidth="1"/>
    <col min="7942" max="7942" width="9.85546875" style="178" customWidth="1"/>
    <col min="7943" max="7943" width="9.5703125" style="178" customWidth="1"/>
    <col min="7944" max="7944" width="8" style="178" customWidth="1"/>
    <col min="7945" max="7945" width="10.5703125" style="178" customWidth="1"/>
    <col min="7946" max="7946" width="12.5703125" style="178" customWidth="1"/>
    <col min="7947" max="7947" width="11.7109375" style="178" customWidth="1"/>
    <col min="7948" max="7948" width="10" style="178" customWidth="1"/>
    <col min="7949" max="7949" width="12" style="178" customWidth="1"/>
    <col min="7950" max="8192" width="9.140625" style="178"/>
    <col min="8193" max="8193" width="12.42578125" style="178" customWidth="1"/>
    <col min="8194" max="8194" width="15.85546875" style="178" customWidth="1"/>
    <col min="8195" max="8195" width="9.140625" style="178"/>
    <col min="8196" max="8196" width="9" style="178" customWidth="1"/>
    <col min="8197" max="8197" width="8.7109375" style="178" customWidth="1"/>
    <col min="8198" max="8198" width="9.85546875" style="178" customWidth="1"/>
    <col min="8199" max="8199" width="9.5703125" style="178" customWidth="1"/>
    <col min="8200" max="8200" width="8" style="178" customWidth="1"/>
    <col min="8201" max="8201" width="10.5703125" style="178" customWidth="1"/>
    <col min="8202" max="8202" width="12.5703125" style="178" customWidth="1"/>
    <col min="8203" max="8203" width="11.7109375" style="178" customWidth="1"/>
    <col min="8204" max="8204" width="10" style="178" customWidth="1"/>
    <col min="8205" max="8205" width="12" style="178" customWidth="1"/>
    <col min="8206" max="8448" width="9.140625" style="178"/>
    <col min="8449" max="8449" width="12.42578125" style="178" customWidth="1"/>
    <col min="8450" max="8450" width="15.85546875" style="178" customWidth="1"/>
    <col min="8451" max="8451" width="9.140625" style="178"/>
    <col min="8452" max="8452" width="9" style="178" customWidth="1"/>
    <col min="8453" max="8453" width="8.7109375" style="178" customWidth="1"/>
    <col min="8454" max="8454" width="9.85546875" style="178" customWidth="1"/>
    <col min="8455" max="8455" width="9.5703125" style="178" customWidth="1"/>
    <col min="8456" max="8456" width="8" style="178" customWidth="1"/>
    <col min="8457" max="8457" width="10.5703125" style="178" customWidth="1"/>
    <col min="8458" max="8458" width="12.5703125" style="178" customWidth="1"/>
    <col min="8459" max="8459" width="11.7109375" style="178" customWidth="1"/>
    <col min="8460" max="8460" width="10" style="178" customWidth="1"/>
    <col min="8461" max="8461" width="12" style="178" customWidth="1"/>
    <col min="8462" max="8704" width="9.140625" style="178"/>
    <col min="8705" max="8705" width="12.42578125" style="178" customWidth="1"/>
    <col min="8706" max="8706" width="15.85546875" style="178" customWidth="1"/>
    <col min="8707" max="8707" width="9.140625" style="178"/>
    <col min="8708" max="8708" width="9" style="178" customWidth="1"/>
    <col min="8709" max="8709" width="8.7109375" style="178" customWidth="1"/>
    <col min="8710" max="8710" width="9.85546875" style="178" customWidth="1"/>
    <col min="8711" max="8711" width="9.5703125" style="178" customWidth="1"/>
    <col min="8712" max="8712" width="8" style="178" customWidth="1"/>
    <col min="8713" max="8713" width="10.5703125" style="178" customWidth="1"/>
    <col min="8714" max="8714" width="12.5703125" style="178" customWidth="1"/>
    <col min="8715" max="8715" width="11.7109375" style="178" customWidth="1"/>
    <col min="8716" max="8716" width="10" style="178" customWidth="1"/>
    <col min="8717" max="8717" width="12" style="178" customWidth="1"/>
    <col min="8718" max="8960" width="9.140625" style="178"/>
    <col min="8961" max="8961" width="12.42578125" style="178" customWidth="1"/>
    <col min="8962" max="8962" width="15.85546875" style="178" customWidth="1"/>
    <col min="8963" max="8963" width="9.140625" style="178"/>
    <col min="8964" max="8964" width="9" style="178" customWidth="1"/>
    <col min="8965" max="8965" width="8.7109375" style="178" customWidth="1"/>
    <col min="8966" max="8966" width="9.85546875" style="178" customWidth="1"/>
    <col min="8967" max="8967" width="9.5703125" style="178" customWidth="1"/>
    <col min="8968" max="8968" width="8" style="178" customWidth="1"/>
    <col min="8969" max="8969" width="10.5703125" style="178" customWidth="1"/>
    <col min="8970" max="8970" width="12.5703125" style="178" customWidth="1"/>
    <col min="8971" max="8971" width="11.7109375" style="178" customWidth="1"/>
    <col min="8972" max="8972" width="10" style="178" customWidth="1"/>
    <col min="8973" max="8973" width="12" style="178" customWidth="1"/>
    <col min="8974" max="9216" width="9.140625" style="178"/>
    <col min="9217" max="9217" width="12.42578125" style="178" customWidth="1"/>
    <col min="9218" max="9218" width="15.85546875" style="178" customWidth="1"/>
    <col min="9219" max="9219" width="9.140625" style="178"/>
    <col min="9220" max="9220" width="9" style="178" customWidth="1"/>
    <col min="9221" max="9221" width="8.7109375" style="178" customWidth="1"/>
    <col min="9222" max="9222" width="9.85546875" style="178" customWidth="1"/>
    <col min="9223" max="9223" width="9.5703125" style="178" customWidth="1"/>
    <col min="9224" max="9224" width="8" style="178" customWidth="1"/>
    <col min="9225" max="9225" width="10.5703125" style="178" customWidth="1"/>
    <col min="9226" max="9226" width="12.5703125" style="178" customWidth="1"/>
    <col min="9227" max="9227" width="11.7109375" style="178" customWidth="1"/>
    <col min="9228" max="9228" width="10" style="178" customWidth="1"/>
    <col min="9229" max="9229" width="12" style="178" customWidth="1"/>
    <col min="9230" max="9472" width="9.140625" style="178"/>
    <col min="9473" max="9473" width="12.42578125" style="178" customWidth="1"/>
    <col min="9474" max="9474" width="15.85546875" style="178" customWidth="1"/>
    <col min="9475" max="9475" width="9.140625" style="178"/>
    <col min="9476" max="9476" width="9" style="178" customWidth="1"/>
    <col min="9477" max="9477" width="8.7109375" style="178" customWidth="1"/>
    <col min="9478" max="9478" width="9.85546875" style="178" customWidth="1"/>
    <col min="9479" max="9479" width="9.5703125" style="178" customWidth="1"/>
    <col min="9480" max="9480" width="8" style="178" customWidth="1"/>
    <col min="9481" max="9481" width="10.5703125" style="178" customWidth="1"/>
    <col min="9482" max="9482" width="12.5703125" style="178" customWidth="1"/>
    <col min="9483" max="9483" width="11.7109375" style="178" customWidth="1"/>
    <col min="9484" max="9484" width="10" style="178" customWidth="1"/>
    <col min="9485" max="9485" width="12" style="178" customWidth="1"/>
    <col min="9486" max="9728" width="9.140625" style="178"/>
    <col min="9729" max="9729" width="12.42578125" style="178" customWidth="1"/>
    <col min="9730" max="9730" width="15.85546875" style="178" customWidth="1"/>
    <col min="9731" max="9731" width="9.140625" style="178"/>
    <col min="9732" max="9732" width="9" style="178" customWidth="1"/>
    <col min="9733" max="9733" width="8.7109375" style="178" customWidth="1"/>
    <col min="9734" max="9734" width="9.85546875" style="178" customWidth="1"/>
    <col min="9735" max="9735" width="9.5703125" style="178" customWidth="1"/>
    <col min="9736" max="9736" width="8" style="178" customWidth="1"/>
    <col min="9737" max="9737" width="10.5703125" style="178" customWidth="1"/>
    <col min="9738" max="9738" width="12.5703125" style="178" customWidth="1"/>
    <col min="9739" max="9739" width="11.7109375" style="178" customWidth="1"/>
    <col min="9740" max="9740" width="10" style="178" customWidth="1"/>
    <col min="9741" max="9741" width="12" style="178" customWidth="1"/>
    <col min="9742" max="9984" width="9.140625" style="178"/>
    <col min="9985" max="9985" width="12.42578125" style="178" customWidth="1"/>
    <col min="9986" max="9986" width="15.85546875" style="178" customWidth="1"/>
    <col min="9987" max="9987" width="9.140625" style="178"/>
    <col min="9988" max="9988" width="9" style="178" customWidth="1"/>
    <col min="9989" max="9989" width="8.7109375" style="178" customWidth="1"/>
    <col min="9990" max="9990" width="9.85546875" style="178" customWidth="1"/>
    <col min="9991" max="9991" width="9.5703125" style="178" customWidth="1"/>
    <col min="9992" max="9992" width="8" style="178" customWidth="1"/>
    <col min="9993" max="9993" width="10.5703125" style="178" customWidth="1"/>
    <col min="9994" max="9994" width="12.5703125" style="178" customWidth="1"/>
    <col min="9995" max="9995" width="11.7109375" style="178" customWidth="1"/>
    <col min="9996" max="9996" width="10" style="178" customWidth="1"/>
    <col min="9997" max="9997" width="12" style="178" customWidth="1"/>
    <col min="9998" max="10240" width="9.140625" style="178"/>
    <col min="10241" max="10241" width="12.42578125" style="178" customWidth="1"/>
    <col min="10242" max="10242" width="15.85546875" style="178" customWidth="1"/>
    <col min="10243" max="10243" width="9.140625" style="178"/>
    <col min="10244" max="10244" width="9" style="178" customWidth="1"/>
    <col min="10245" max="10245" width="8.7109375" style="178" customWidth="1"/>
    <col min="10246" max="10246" width="9.85546875" style="178" customWidth="1"/>
    <col min="10247" max="10247" width="9.5703125" style="178" customWidth="1"/>
    <col min="10248" max="10248" width="8" style="178" customWidth="1"/>
    <col min="10249" max="10249" width="10.5703125" style="178" customWidth="1"/>
    <col min="10250" max="10250" width="12.5703125" style="178" customWidth="1"/>
    <col min="10251" max="10251" width="11.7109375" style="178" customWidth="1"/>
    <col min="10252" max="10252" width="10" style="178" customWidth="1"/>
    <col min="10253" max="10253" width="12" style="178" customWidth="1"/>
    <col min="10254" max="10496" width="9.140625" style="178"/>
    <col min="10497" max="10497" width="12.42578125" style="178" customWidth="1"/>
    <col min="10498" max="10498" width="15.85546875" style="178" customWidth="1"/>
    <col min="10499" max="10499" width="9.140625" style="178"/>
    <col min="10500" max="10500" width="9" style="178" customWidth="1"/>
    <col min="10501" max="10501" width="8.7109375" style="178" customWidth="1"/>
    <col min="10502" max="10502" width="9.85546875" style="178" customWidth="1"/>
    <col min="10503" max="10503" width="9.5703125" style="178" customWidth="1"/>
    <col min="10504" max="10504" width="8" style="178" customWidth="1"/>
    <col min="10505" max="10505" width="10.5703125" style="178" customWidth="1"/>
    <col min="10506" max="10506" width="12.5703125" style="178" customWidth="1"/>
    <col min="10507" max="10507" width="11.7109375" style="178" customWidth="1"/>
    <col min="10508" max="10508" width="10" style="178" customWidth="1"/>
    <col min="10509" max="10509" width="12" style="178" customWidth="1"/>
    <col min="10510" max="10752" width="9.140625" style="178"/>
    <col min="10753" max="10753" width="12.42578125" style="178" customWidth="1"/>
    <col min="10754" max="10754" width="15.85546875" style="178" customWidth="1"/>
    <col min="10755" max="10755" width="9.140625" style="178"/>
    <col min="10756" max="10756" width="9" style="178" customWidth="1"/>
    <col min="10757" max="10757" width="8.7109375" style="178" customWidth="1"/>
    <col min="10758" max="10758" width="9.85546875" style="178" customWidth="1"/>
    <col min="10759" max="10759" width="9.5703125" style="178" customWidth="1"/>
    <col min="10760" max="10760" width="8" style="178" customWidth="1"/>
    <col min="10761" max="10761" width="10.5703125" style="178" customWidth="1"/>
    <col min="10762" max="10762" width="12.5703125" style="178" customWidth="1"/>
    <col min="10763" max="10763" width="11.7109375" style="178" customWidth="1"/>
    <col min="10764" max="10764" width="10" style="178" customWidth="1"/>
    <col min="10765" max="10765" width="12" style="178" customWidth="1"/>
    <col min="10766" max="11008" width="9.140625" style="178"/>
    <col min="11009" max="11009" width="12.42578125" style="178" customWidth="1"/>
    <col min="11010" max="11010" width="15.85546875" style="178" customWidth="1"/>
    <col min="11011" max="11011" width="9.140625" style="178"/>
    <col min="11012" max="11012" width="9" style="178" customWidth="1"/>
    <col min="11013" max="11013" width="8.7109375" style="178" customWidth="1"/>
    <col min="11014" max="11014" width="9.85546875" style="178" customWidth="1"/>
    <col min="11015" max="11015" width="9.5703125" style="178" customWidth="1"/>
    <col min="11016" max="11016" width="8" style="178" customWidth="1"/>
    <col min="11017" max="11017" width="10.5703125" style="178" customWidth="1"/>
    <col min="11018" max="11018" width="12.5703125" style="178" customWidth="1"/>
    <col min="11019" max="11019" width="11.7109375" style="178" customWidth="1"/>
    <col min="11020" max="11020" width="10" style="178" customWidth="1"/>
    <col min="11021" max="11021" width="12" style="178" customWidth="1"/>
    <col min="11022" max="11264" width="9.140625" style="178"/>
    <col min="11265" max="11265" width="12.42578125" style="178" customWidth="1"/>
    <col min="11266" max="11266" width="15.85546875" style="178" customWidth="1"/>
    <col min="11267" max="11267" width="9.140625" style="178"/>
    <col min="11268" max="11268" width="9" style="178" customWidth="1"/>
    <col min="11269" max="11269" width="8.7109375" style="178" customWidth="1"/>
    <col min="11270" max="11270" width="9.85546875" style="178" customWidth="1"/>
    <col min="11271" max="11271" width="9.5703125" style="178" customWidth="1"/>
    <col min="11272" max="11272" width="8" style="178" customWidth="1"/>
    <col min="11273" max="11273" width="10.5703125" style="178" customWidth="1"/>
    <col min="11274" max="11274" width="12.5703125" style="178" customWidth="1"/>
    <col min="11275" max="11275" width="11.7109375" style="178" customWidth="1"/>
    <col min="11276" max="11276" width="10" style="178" customWidth="1"/>
    <col min="11277" max="11277" width="12" style="178" customWidth="1"/>
    <col min="11278" max="11520" width="9.140625" style="178"/>
    <col min="11521" max="11521" width="12.42578125" style="178" customWidth="1"/>
    <col min="11522" max="11522" width="15.85546875" style="178" customWidth="1"/>
    <col min="11523" max="11523" width="9.140625" style="178"/>
    <col min="11524" max="11524" width="9" style="178" customWidth="1"/>
    <col min="11525" max="11525" width="8.7109375" style="178" customWidth="1"/>
    <col min="11526" max="11526" width="9.85546875" style="178" customWidth="1"/>
    <col min="11527" max="11527" width="9.5703125" style="178" customWidth="1"/>
    <col min="11528" max="11528" width="8" style="178" customWidth="1"/>
    <col min="11529" max="11529" width="10.5703125" style="178" customWidth="1"/>
    <col min="11530" max="11530" width="12.5703125" style="178" customWidth="1"/>
    <col min="11531" max="11531" width="11.7109375" style="178" customWidth="1"/>
    <col min="11532" max="11532" width="10" style="178" customWidth="1"/>
    <col min="11533" max="11533" width="12" style="178" customWidth="1"/>
    <col min="11534" max="11776" width="9.140625" style="178"/>
    <col min="11777" max="11777" width="12.42578125" style="178" customWidth="1"/>
    <col min="11778" max="11778" width="15.85546875" style="178" customWidth="1"/>
    <col min="11779" max="11779" width="9.140625" style="178"/>
    <col min="11780" max="11780" width="9" style="178" customWidth="1"/>
    <col min="11781" max="11781" width="8.7109375" style="178" customWidth="1"/>
    <col min="11782" max="11782" width="9.85546875" style="178" customWidth="1"/>
    <col min="11783" max="11783" width="9.5703125" style="178" customWidth="1"/>
    <col min="11784" max="11784" width="8" style="178" customWidth="1"/>
    <col min="11785" max="11785" width="10.5703125" style="178" customWidth="1"/>
    <col min="11786" max="11786" width="12.5703125" style="178" customWidth="1"/>
    <col min="11787" max="11787" width="11.7109375" style="178" customWidth="1"/>
    <col min="11788" max="11788" width="10" style="178" customWidth="1"/>
    <col min="11789" max="11789" width="12" style="178" customWidth="1"/>
    <col min="11790" max="12032" width="9.140625" style="178"/>
    <col min="12033" max="12033" width="12.42578125" style="178" customWidth="1"/>
    <col min="12034" max="12034" width="15.85546875" style="178" customWidth="1"/>
    <col min="12035" max="12035" width="9.140625" style="178"/>
    <col min="12036" max="12036" width="9" style="178" customWidth="1"/>
    <col min="12037" max="12037" width="8.7109375" style="178" customWidth="1"/>
    <col min="12038" max="12038" width="9.85546875" style="178" customWidth="1"/>
    <col min="12039" max="12039" width="9.5703125" style="178" customWidth="1"/>
    <col min="12040" max="12040" width="8" style="178" customWidth="1"/>
    <col min="12041" max="12041" width="10.5703125" style="178" customWidth="1"/>
    <col min="12042" max="12042" width="12.5703125" style="178" customWidth="1"/>
    <col min="12043" max="12043" width="11.7109375" style="178" customWidth="1"/>
    <col min="12044" max="12044" width="10" style="178" customWidth="1"/>
    <col min="12045" max="12045" width="12" style="178" customWidth="1"/>
    <col min="12046" max="12288" width="9.140625" style="178"/>
    <col min="12289" max="12289" width="12.42578125" style="178" customWidth="1"/>
    <col min="12290" max="12290" width="15.85546875" style="178" customWidth="1"/>
    <col min="12291" max="12291" width="9.140625" style="178"/>
    <col min="12292" max="12292" width="9" style="178" customWidth="1"/>
    <col min="12293" max="12293" width="8.7109375" style="178" customWidth="1"/>
    <col min="12294" max="12294" width="9.85546875" style="178" customWidth="1"/>
    <col min="12295" max="12295" width="9.5703125" style="178" customWidth="1"/>
    <col min="12296" max="12296" width="8" style="178" customWidth="1"/>
    <col min="12297" max="12297" width="10.5703125" style="178" customWidth="1"/>
    <col min="12298" max="12298" width="12.5703125" style="178" customWidth="1"/>
    <col min="12299" max="12299" width="11.7109375" style="178" customWidth="1"/>
    <col min="12300" max="12300" width="10" style="178" customWidth="1"/>
    <col min="12301" max="12301" width="12" style="178" customWidth="1"/>
    <col min="12302" max="12544" width="9.140625" style="178"/>
    <col min="12545" max="12545" width="12.42578125" style="178" customWidth="1"/>
    <col min="12546" max="12546" width="15.85546875" style="178" customWidth="1"/>
    <col min="12547" max="12547" width="9.140625" style="178"/>
    <col min="12548" max="12548" width="9" style="178" customWidth="1"/>
    <col min="12549" max="12549" width="8.7109375" style="178" customWidth="1"/>
    <col min="12550" max="12550" width="9.85546875" style="178" customWidth="1"/>
    <col min="12551" max="12551" width="9.5703125" style="178" customWidth="1"/>
    <col min="12552" max="12552" width="8" style="178" customWidth="1"/>
    <col min="12553" max="12553" width="10.5703125" style="178" customWidth="1"/>
    <col min="12554" max="12554" width="12.5703125" style="178" customWidth="1"/>
    <col min="12555" max="12555" width="11.7109375" style="178" customWidth="1"/>
    <col min="12556" max="12556" width="10" style="178" customWidth="1"/>
    <col min="12557" max="12557" width="12" style="178" customWidth="1"/>
    <col min="12558" max="12800" width="9.140625" style="178"/>
    <col min="12801" max="12801" width="12.42578125" style="178" customWidth="1"/>
    <col min="12802" max="12802" width="15.85546875" style="178" customWidth="1"/>
    <col min="12803" max="12803" width="9.140625" style="178"/>
    <col min="12804" max="12804" width="9" style="178" customWidth="1"/>
    <col min="12805" max="12805" width="8.7109375" style="178" customWidth="1"/>
    <col min="12806" max="12806" width="9.85546875" style="178" customWidth="1"/>
    <col min="12807" max="12807" width="9.5703125" style="178" customWidth="1"/>
    <col min="12808" max="12808" width="8" style="178" customWidth="1"/>
    <col min="12809" max="12809" width="10.5703125" style="178" customWidth="1"/>
    <col min="12810" max="12810" width="12.5703125" style="178" customWidth="1"/>
    <col min="12811" max="12811" width="11.7109375" style="178" customWidth="1"/>
    <col min="12812" max="12812" width="10" style="178" customWidth="1"/>
    <col min="12813" max="12813" width="12" style="178" customWidth="1"/>
    <col min="12814" max="13056" width="9.140625" style="178"/>
    <col min="13057" max="13057" width="12.42578125" style="178" customWidth="1"/>
    <col min="13058" max="13058" width="15.85546875" style="178" customWidth="1"/>
    <col min="13059" max="13059" width="9.140625" style="178"/>
    <col min="13060" max="13060" width="9" style="178" customWidth="1"/>
    <col min="13061" max="13061" width="8.7109375" style="178" customWidth="1"/>
    <col min="13062" max="13062" width="9.85546875" style="178" customWidth="1"/>
    <col min="13063" max="13063" width="9.5703125" style="178" customWidth="1"/>
    <col min="13064" max="13064" width="8" style="178" customWidth="1"/>
    <col min="13065" max="13065" width="10.5703125" style="178" customWidth="1"/>
    <col min="13066" max="13066" width="12.5703125" style="178" customWidth="1"/>
    <col min="13067" max="13067" width="11.7109375" style="178" customWidth="1"/>
    <col min="13068" max="13068" width="10" style="178" customWidth="1"/>
    <col min="13069" max="13069" width="12" style="178" customWidth="1"/>
    <col min="13070" max="13312" width="9.140625" style="178"/>
    <col min="13313" max="13313" width="12.42578125" style="178" customWidth="1"/>
    <col min="13314" max="13314" width="15.85546875" style="178" customWidth="1"/>
    <col min="13315" max="13315" width="9.140625" style="178"/>
    <col min="13316" max="13316" width="9" style="178" customWidth="1"/>
    <col min="13317" max="13317" width="8.7109375" style="178" customWidth="1"/>
    <col min="13318" max="13318" width="9.85546875" style="178" customWidth="1"/>
    <col min="13319" max="13319" width="9.5703125" style="178" customWidth="1"/>
    <col min="13320" max="13320" width="8" style="178" customWidth="1"/>
    <col min="13321" max="13321" width="10.5703125" style="178" customWidth="1"/>
    <col min="13322" max="13322" width="12.5703125" style="178" customWidth="1"/>
    <col min="13323" max="13323" width="11.7109375" style="178" customWidth="1"/>
    <col min="13324" max="13324" width="10" style="178" customWidth="1"/>
    <col min="13325" max="13325" width="12" style="178" customWidth="1"/>
    <col min="13326" max="13568" width="9.140625" style="178"/>
    <col min="13569" max="13569" width="12.42578125" style="178" customWidth="1"/>
    <col min="13570" max="13570" width="15.85546875" style="178" customWidth="1"/>
    <col min="13571" max="13571" width="9.140625" style="178"/>
    <col min="13572" max="13572" width="9" style="178" customWidth="1"/>
    <col min="13573" max="13573" width="8.7109375" style="178" customWidth="1"/>
    <col min="13574" max="13574" width="9.85546875" style="178" customWidth="1"/>
    <col min="13575" max="13575" width="9.5703125" style="178" customWidth="1"/>
    <col min="13576" max="13576" width="8" style="178" customWidth="1"/>
    <col min="13577" max="13577" width="10.5703125" style="178" customWidth="1"/>
    <col min="13578" max="13578" width="12.5703125" style="178" customWidth="1"/>
    <col min="13579" max="13579" width="11.7109375" style="178" customWidth="1"/>
    <col min="13580" max="13580" width="10" style="178" customWidth="1"/>
    <col min="13581" max="13581" width="12" style="178" customWidth="1"/>
    <col min="13582" max="13824" width="9.140625" style="178"/>
    <col min="13825" max="13825" width="12.42578125" style="178" customWidth="1"/>
    <col min="13826" max="13826" width="15.85546875" style="178" customWidth="1"/>
    <col min="13827" max="13827" width="9.140625" style="178"/>
    <col min="13828" max="13828" width="9" style="178" customWidth="1"/>
    <col min="13829" max="13829" width="8.7109375" style="178" customWidth="1"/>
    <col min="13830" max="13830" width="9.85546875" style="178" customWidth="1"/>
    <col min="13831" max="13831" width="9.5703125" style="178" customWidth="1"/>
    <col min="13832" max="13832" width="8" style="178" customWidth="1"/>
    <col min="13833" max="13833" width="10.5703125" style="178" customWidth="1"/>
    <col min="13834" max="13834" width="12.5703125" style="178" customWidth="1"/>
    <col min="13835" max="13835" width="11.7109375" style="178" customWidth="1"/>
    <col min="13836" max="13836" width="10" style="178" customWidth="1"/>
    <col min="13837" max="13837" width="12" style="178" customWidth="1"/>
    <col min="13838" max="14080" width="9.140625" style="178"/>
    <col min="14081" max="14081" width="12.42578125" style="178" customWidth="1"/>
    <col min="14082" max="14082" width="15.85546875" style="178" customWidth="1"/>
    <col min="14083" max="14083" width="9.140625" style="178"/>
    <col min="14084" max="14084" width="9" style="178" customWidth="1"/>
    <col min="14085" max="14085" width="8.7109375" style="178" customWidth="1"/>
    <col min="14086" max="14086" width="9.85546875" style="178" customWidth="1"/>
    <col min="14087" max="14087" width="9.5703125" style="178" customWidth="1"/>
    <col min="14088" max="14088" width="8" style="178" customWidth="1"/>
    <col min="14089" max="14089" width="10.5703125" style="178" customWidth="1"/>
    <col min="14090" max="14090" width="12.5703125" style="178" customWidth="1"/>
    <col min="14091" max="14091" width="11.7109375" style="178" customWidth="1"/>
    <col min="14092" max="14092" width="10" style="178" customWidth="1"/>
    <col min="14093" max="14093" width="12" style="178" customWidth="1"/>
    <col min="14094" max="14336" width="9.140625" style="178"/>
    <col min="14337" max="14337" width="12.42578125" style="178" customWidth="1"/>
    <col min="14338" max="14338" width="15.85546875" style="178" customWidth="1"/>
    <col min="14339" max="14339" width="9.140625" style="178"/>
    <col min="14340" max="14340" width="9" style="178" customWidth="1"/>
    <col min="14341" max="14341" width="8.7109375" style="178" customWidth="1"/>
    <col min="14342" max="14342" width="9.85546875" style="178" customWidth="1"/>
    <col min="14343" max="14343" width="9.5703125" style="178" customWidth="1"/>
    <col min="14344" max="14344" width="8" style="178" customWidth="1"/>
    <col min="14345" max="14345" width="10.5703125" style="178" customWidth="1"/>
    <col min="14346" max="14346" width="12.5703125" style="178" customWidth="1"/>
    <col min="14347" max="14347" width="11.7109375" style="178" customWidth="1"/>
    <col min="14348" max="14348" width="10" style="178" customWidth="1"/>
    <col min="14349" max="14349" width="12" style="178" customWidth="1"/>
    <col min="14350" max="14592" width="9.140625" style="178"/>
    <col min="14593" max="14593" width="12.42578125" style="178" customWidth="1"/>
    <col min="14594" max="14594" width="15.85546875" style="178" customWidth="1"/>
    <col min="14595" max="14595" width="9.140625" style="178"/>
    <col min="14596" max="14596" width="9" style="178" customWidth="1"/>
    <col min="14597" max="14597" width="8.7109375" style="178" customWidth="1"/>
    <col min="14598" max="14598" width="9.85546875" style="178" customWidth="1"/>
    <col min="14599" max="14599" width="9.5703125" style="178" customWidth="1"/>
    <col min="14600" max="14600" width="8" style="178" customWidth="1"/>
    <col min="14601" max="14601" width="10.5703125" style="178" customWidth="1"/>
    <col min="14602" max="14602" width="12.5703125" style="178" customWidth="1"/>
    <col min="14603" max="14603" width="11.7109375" style="178" customWidth="1"/>
    <col min="14604" max="14604" width="10" style="178" customWidth="1"/>
    <col min="14605" max="14605" width="12" style="178" customWidth="1"/>
    <col min="14606" max="14848" width="9.140625" style="178"/>
    <col min="14849" max="14849" width="12.42578125" style="178" customWidth="1"/>
    <col min="14850" max="14850" width="15.85546875" style="178" customWidth="1"/>
    <col min="14851" max="14851" width="9.140625" style="178"/>
    <col min="14852" max="14852" width="9" style="178" customWidth="1"/>
    <col min="14853" max="14853" width="8.7109375" style="178" customWidth="1"/>
    <col min="14854" max="14854" width="9.85546875" style="178" customWidth="1"/>
    <col min="14855" max="14855" width="9.5703125" style="178" customWidth="1"/>
    <col min="14856" max="14856" width="8" style="178" customWidth="1"/>
    <col min="14857" max="14857" width="10.5703125" style="178" customWidth="1"/>
    <col min="14858" max="14858" width="12.5703125" style="178" customWidth="1"/>
    <col min="14859" max="14859" width="11.7109375" style="178" customWidth="1"/>
    <col min="14860" max="14860" width="10" style="178" customWidth="1"/>
    <col min="14861" max="14861" width="12" style="178" customWidth="1"/>
    <col min="14862" max="15104" width="9.140625" style="178"/>
    <col min="15105" max="15105" width="12.42578125" style="178" customWidth="1"/>
    <col min="15106" max="15106" width="15.85546875" style="178" customWidth="1"/>
    <col min="15107" max="15107" width="9.140625" style="178"/>
    <col min="15108" max="15108" width="9" style="178" customWidth="1"/>
    <col min="15109" max="15109" width="8.7109375" style="178" customWidth="1"/>
    <col min="15110" max="15110" width="9.85546875" style="178" customWidth="1"/>
    <col min="15111" max="15111" width="9.5703125" style="178" customWidth="1"/>
    <col min="15112" max="15112" width="8" style="178" customWidth="1"/>
    <col min="15113" max="15113" width="10.5703125" style="178" customWidth="1"/>
    <col min="15114" max="15114" width="12.5703125" style="178" customWidth="1"/>
    <col min="15115" max="15115" width="11.7109375" style="178" customWidth="1"/>
    <col min="15116" max="15116" width="10" style="178" customWidth="1"/>
    <col min="15117" max="15117" width="12" style="178" customWidth="1"/>
    <col min="15118" max="15360" width="9.140625" style="178"/>
    <col min="15361" max="15361" width="12.42578125" style="178" customWidth="1"/>
    <col min="15362" max="15362" width="15.85546875" style="178" customWidth="1"/>
    <col min="15363" max="15363" width="9.140625" style="178"/>
    <col min="15364" max="15364" width="9" style="178" customWidth="1"/>
    <col min="15365" max="15365" width="8.7109375" style="178" customWidth="1"/>
    <col min="15366" max="15366" width="9.85546875" style="178" customWidth="1"/>
    <col min="15367" max="15367" width="9.5703125" style="178" customWidth="1"/>
    <col min="15368" max="15368" width="8" style="178" customWidth="1"/>
    <col min="15369" max="15369" width="10.5703125" style="178" customWidth="1"/>
    <col min="15370" max="15370" width="12.5703125" style="178" customWidth="1"/>
    <col min="15371" max="15371" width="11.7109375" style="178" customWidth="1"/>
    <col min="15372" max="15372" width="10" style="178" customWidth="1"/>
    <col min="15373" max="15373" width="12" style="178" customWidth="1"/>
    <col min="15374" max="15616" width="9.140625" style="178"/>
    <col min="15617" max="15617" width="12.42578125" style="178" customWidth="1"/>
    <col min="15618" max="15618" width="15.85546875" style="178" customWidth="1"/>
    <col min="15619" max="15619" width="9.140625" style="178"/>
    <col min="15620" max="15620" width="9" style="178" customWidth="1"/>
    <col min="15621" max="15621" width="8.7109375" style="178" customWidth="1"/>
    <col min="15622" max="15622" width="9.85546875" style="178" customWidth="1"/>
    <col min="15623" max="15623" width="9.5703125" style="178" customWidth="1"/>
    <col min="15624" max="15624" width="8" style="178" customWidth="1"/>
    <col min="15625" max="15625" width="10.5703125" style="178" customWidth="1"/>
    <col min="15626" max="15626" width="12.5703125" style="178" customWidth="1"/>
    <col min="15627" max="15627" width="11.7109375" style="178" customWidth="1"/>
    <col min="15628" max="15628" width="10" style="178" customWidth="1"/>
    <col min="15629" max="15629" width="12" style="178" customWidth="1"/>
    <col min="15630" max="15872" width="9.140625" style="178"/>
    <col min="15873" max="15873" width="12.42578125" style="178" customWidth="1"/>
    <col min="15874" max="15874" width="15.85546875" style="178" customWidth="1"/>
    <col min="15875" max="15875" width="9.140625" style="178"/>
    <col min="15876" max="15876" width="9" style="178" customWidth="1"/>
    <col min="15877" max="15877" width="8.7109375" style="178" customWidth="1"/>
    <col min="15878" max="15878" width="9.85546875" style="178" customWidth="1"/>
    <col min="15879" max="15879" width="9.5703125" style="178" customWidth="1"/>
    <col min="15880" max="15880" width="8" style="178" customWidth="1"/>
    <col min="15881" max="15881" width="10.5703125" style="178" customWidth="1"/>
    <col min="15882" max="15882" width="12.5703125" style="178" customWidth="1"/>
    <col min="15883" max="15883" width="11.7109375" style="178" customWidth="1"/>
    <col min="15884" max="15884" width="10" style="178" customWidth="1"/>
    <col min="15885" max="15885" width="12" style="178" customWidth="1"/>
    <col min="15886" max="16128" width="9.140625" style="178"/>
    <col min="16129" max="16129" width="12.42578125" style="178" customWidth="1"/>
    <col min="16130" max="16130" width="15.85546875" style="178" customWidth="1"/>
    <col min="16131" max="16131" width="9.140625" style="178"/>
    <col min="16132" max="16132" width="9" style="178" customWidth="1"/>
    <col min="16133" max="16133" width="8.7109375" style="178" customWidth="1"/>
    <col min="16134" max="16134" width="9.85546875" style="178" customWidth="1"/>
    <col min="16135" max="16135" width="9.5703125" style="178" customWidth="1"/>
    <col min="16136" max="16136" width="8" style="178" customWidth="1"/>
    <col min="16137" max="16137" width="10.5703125" style="178" customWidth="1"/>
    <col min="16138" max="16138" width="12.5703125" style="178" customWidth="1"/>
    <col min="16139" max="16139" width="11.7109375" style="178" customWidth="1"/>
    <col min="16140" max="16140" width="10" style="178" customWidth="1"/>
    <col min="16141" max="16141" width="12" style="178" customWidth="1"/>
    <col min="16142" max="16384" width="9.140625" style="178"/>
  </cols>
  <sheetData>
    <row r="1" spans="1:13" ht="15.75" x14ac:dyDescent="0.25">
      <c r="B1" s="180"/>
      <c r="C1" s="180" t="s">
        <v>171</v>
      </c>
      <c r="D1" s="180"/>
      <c r="E1" s="180"/>
      <c r="F1" s="180"/>
    </row>
    <row r="2" spans="1:13" ht="15.75" x14ac:dyDescent="0.25">
      <c r="B2" s="217" t="s">
        <v>214</v>
      </c>
      <c r="C2" s="217"/>
      <c r="D2" s="217"/>
      <c r="E2" s="217"/>
      <c r="F2" s="217"/>
      <c r="G2" s="217"/>
      <c r="H2" s="217"/>
      <c r="I2" s="218"/>
      <c r="J2" s="218"/>
      <c r="K2" s="218"/>
    </row>
    <row r="3" spans="1:13" x14ac:dyDescent="0.2">
      <c r="C3" s="179" t="s">
        <v>133</v>
      </c>
    </row>
    <row r="5" spans="1:13" x14ac:dyDescent="0.2">
      <c r="I5" s="181"/>
      <c r="J5" s="181"/>
    </row>
    <row r="6" spans="1:13" x14ac:dyDescent="0.2">
      <c r="A6" s="178" t="s">
        <v>172</v>
      </c>
      <c r="I6" s="181"/>
      <c r="J6" s="181"/>
    </row>
    <row r="7" spans="1:13" x14ac:dyDescent="0.2">
      <c r="A7" s="178" t="s">
        <v>193</v>
      </c>
      <c r="I7" s="181"/>
      <c r="J7" s="181"/>
    </row>
    <row r="8" spans="1:13" ht="16.5" customHeight="1" x14ac:dyDescent="0.2">
      <c r="A8" s="179" t="s">
        <v>202</v>
      </c>
      <c r="I8" s="181"/>
      <c r="J8" s="181"/>
    </row>
    <row r="9" spans="1:13" ht="17.25" customHeight="1" x14ac:dyDescent="0.2">
      <c r="A9" s="178" t="s">
        <v>173</v>
      </c>
      <c r="I9" s="181"/>
      <c r="J9" s="181"/>
    </row>
    <row r="10" spans="1:13" x14ac:dyDescent="0.2">
      <c r="A10" s="178" t="s">
        <v>174</v>
      </c>
    </row>
    <row r="12" spans="1:13" ht="12" customHeight="1" x14ac:dyDescent="0.2">
      <c r="M12" s="182" t="s">
        <v>175</v>
      </c>
    </row>
    <row r="13" spans="1:13" ht="12.75" customHeight="1" x14ac:dyDescent="0.2">
      <c r="A13" s="214" t="s">
        <v>121</v>
      </c>
      <c r="B13" s="219" t="s">
        <v>176</v>
      </c>
      <c r="C13" s="220"/>
      <c r="D13" s="220"/>
      <c r="E13" s="220"/>
      <c r="F13" s="220"/>
      <c r="G13" s="214" t="s">
        <v>177</v>
      </c>
      <c r="H13" s="219" t="s">
        <v>178</v>
      </c>
      <c r="I13" s="220"/>
      <c r="J13" s="221"/>
      <c r="K13" s="222" t="s">
        <v>179</v>
      </c>
      <c r="L13" s="212" t="s">
        <v>180</v>
      </c>
      <c r="M13" s="213"/>
    </row>
    <row r="14" spans="1:13" ht="12.75" customHeight="1" x14ac:dyDescent="0.2">
      <c r="A14" s="215"/>
      <c r="B14" s="214" t="s">
        <v>181</v>
      </c>
      <c r="C14" s="214" t="s">
        <v>182</v>
      </c>
      <c r="D14" s="214" t="s">
        <v>183</v>
      </c>
      <c r="E14" s="214" t="s">
        <v>184</v>
      </c>
      <c r="F14" s="214" t="s">
        <v>185</v>
      </c>
      <c r="G14" s="215"/>
      <c r="H14" s="228" t="s">
        <v>186</v>
      </c>
      <c r="I14" s="228" t="s">
        <v>186</v>
      </c>
      <c r="J14" s="228" t="s">
        <v>186</v>
      </c>
      <c r="K14" s="223"/>
      <c r="L14" s="225" t="s">
        <v>187</v>
      </c>
      <c r="M14" s="223" t="s">
        <v>188</v>
      </c>
    </row>
    <row r="15" spans="1:13" ht="12.75" customHeight="1" x14ac:dyDescent="0.2">
      <c r="A15" s="215"/>
      <c r="B15" s="215"/>
      <c r="C15" s="215"/>
      <c r="D15" s="215"/>
      <c r="E15" s="215"/>
      <c r="F15" s="215"/>
      <c r="G15" s="215"/>
      <c r="H15" s="229"/>
      <c r="I15" s="229"/>
      <c r="J15" s="229"/>
      <c r="K15" s="223"/>
      <c r="L15" s="215"/>
      <c r="M15" s="226"/>
    </row>
    <row r="16" spans="1:13" ht="37.5" customHeight="1" x14ac:dyDescent="0.2">
      <c r="A16" s="216"/>
      <c r="B16" s="216"/>
      <c r="C16" s="216"/>
      <c r="D16" s="216"/>
      <c r="E16" s="216"/>
      <c r="F16" s="216"/>
      <c r="G16" s="216"/>
      <c r="H16" s="230"/>
      <c r="I16" s="230"/>
      <c r="J16" s="230"/>
      <c r="K16" s="224"/>
      <c r="L16" s="216"/>
      <c r="M16" s="227"/>
    </row>
    <row r="17" spans="1:13" x14ac:dyDescent="0.2">
      <c r="A17" s="183">
        <v>1</v>
      </c>
      <c r="B17" s="183">
        <v>2</v>
      </c>
      <c r="C17" s="183">
        <v>3</v>
      </c>
      <c r="D17" s="183">
        <v>4</v>
      </c>
      <c r="E17" s="183">
        <v>5</v>
      </c>
      <c r="F17" s="183">
        <v>6</v>
      </c>
      <c r="G17" s="183">
        <v>9</v>
      </c>
      <c r="H17" s="183">
        <v>10</v>
      </c>
      <c r="I17" s="183">
        <v>11</v>
      </c>
      <c r="J17" s="183">
        <v>12</v>
      </c>
      <c r="K17" s="183">
        <v>13</v>
      </c>
      <c r="L17" s="183">
        <v>14</v>
      </c>
      <c r="M17" s="183">
        <v>15</v>
      </c>
    </row>
    <row r="18" spans="1:13" s="197" customFormat="1" x14ac:dyDescent="0.25">
      <c r="A18" s="191" t="s">
        <v>195</v>
      </c>
      <c r="B18" s="192" t="s">
        <v>210</v>
      </c>
      <c r="C18" s="192" t="s">
        <v>208</v>
      </c>
      <c r="D18" s="192" t="s">
        <v>207</v>
      </c>
      <c r="E18" s="198" t="s">
        <v>58</v>
      </c>
      <c r="F18" s="192" t="s">
        <v>11</v>
      </c>
      <c r="G18" s="194" t="s">
        <v>198</v>
      </c>
      <c r="H18" s="195">
        <v>-4270</v>
      </c>
      <c r="I18" s="191"/>
      <c r="J18" s="191"/>
      <c r="K18" s="196"/>
      <c r="L18" s="191"/>
      <c r="M18" s="194" t="s">
        <v>209</v>
      </c>
    </row>
    <row r="19" spans="1:13" x14ac:dyDescent="0.2">
      <c r="A19" s="191" t="s">
        <v>195</v>
      </c>
      <c r="B19" s="192" t="s">
        <v>210</v>
      </c>
      <c r="C19" s="192" t="s">
        <v>208</v>
      </c>
      <c r="D19" s="192" t="s">
        <v>207</v>
      </c>
      <c r="E19" s="198" t="s">
        <v>58</v>
      </c>
      <c r="F19" s="192" t="s">
        <v>7</v>
      </c>
      <c r="G19" s="194" t="s">
        <v>198</v>
      </c>
      <c r="H19" s="190">
        <v>-1830</v>
      </c>
      <c r="I19" s="184"/>
      <c r="J19" s="184"/>
      <c r="K19" s="184"/>
      <c r="L19" s="184"/>
      <c r="M19" s="186" t="s">
        <v>209</v>
      </c>
    </row>
    <row r="20" spans="1:13" x14ac:dyDescent="0.2">
      <c r="A20" s="231" t="s">
        <v>189</v>
      </c>
      <c r="B20" s="232"/>
      <c r="C20" s="184"/>
      <c r="D20" s="184"/>
      <c r="E20" s="184"/>
      <c r="F20" s="184"/>
      <c r="G20" s="184"/>
      <c r="H20" s="190">
        <f>H18+H19</f>
        <v>-6100</v>
      </c>
      <c r="I20" s="184"/>
      <c r="J20" s="184"/>
      <c r="K20" s="184"/>
      <c r="L20" s="184"/>
      <c r="M20" s="184"/>
    </row>
    <row r="21" spans="1:13" ht="10.5" customHeight="1" x14ac:dyDescent="0.2">
      <c r="A21" s="181"/>
      <c r="B21" s="181"/>
      <c r="C21" s="181"/>
      <c r="D21" s="181"/>
      <c r="E21" s="181"/>
      <c r="F21" s="181"/>
      <c r="G21" s="181"/>
      <c r="H21" s="181"/>
      <c r="I21" s="181"/>
      <c r="J21" s="181"/>
    </row>
    <row r="22" spans="1:13" x14ac:dyDescent="0.2">
      <c r="A22" s="179" t="s">
        <v>200</v>
      </c>
    </row>
    <row r="24" spans="1:13" x14ac:dyDescent="0.2">
      <c r="A24" s="179" t="s">
        <v>131</v>
      </c>
      <c r="H24" s="178" t="s">
        <v>190</v>
      </c>
    </row>
    <row r="25" spans="1:13" x14ac:dyDescent="0.2">
      <c r="H25" s="178" t="s">
        <v>191</v>
      </c>
    </row>
    <row r="26" spans="1:13" x14ac:dyDescent="0.2">
      <c r="A26" s="179" t="s">
        <v>136</v>
      </c>
      <c r="H26" s="178" t="s">
        <v>190</v>
      </c>
    </row>
    <row r="27" spans="1:13" x14ac:dyDescent="0.2">
      <c r="H27" s="178" t="s">
        <v>191</v>
      </c>
    </row>
    <row r="28" spans="1:13" x14ac:dyDescent="0.2">
      <c r="A28" s="178" t="s">
        <v>192</v>
      </c>
      <c r="H28" s="178" t="s">
        <v>190</v>
      </c>
    </row>
    <row r="29" spans="1:13" x14ac:dyDescent="0.2">
      <c r="H29" s="178" t="s">
        <v>191</v>
      </c>
    </row>
  </sheetData>
  <mergeCells count="18">
    <mergeCell ref="M14:M16"/>
    <mergeCell ref="A20:B20"/>
    <mergeCell ref="L13:M13"/>
    <mergeCell ref="B14:B16"/>
    <mergeCell ref="C14:C16"/>
    <mergeCell ref="D14:D16"/>
    <mergeCell ref="E14:E16"/>
    <mergeCell ref="F14:F16"/>
    <mergeCell ref="H14:H16"/>
    <mergeCell ref="I14:I16"/>
    <mergeCell ref="J14:J16"/>
    <mergeCell ref="L14:L16"/>
    <mergeCell ref="B2:K2"/>
    <mergeCell ref="A13:A16"/>
    <mergeCell ref="B13:F13"/>
    <mergeCell ref="G13:G16"/>
    <mergeCell ref="H13:J13"/>
    <mergeCell ref="K13:K16"/>
  </mergeCells>
  <pageMargins left="0" right="0" top="0" bottom="0" header="0" footer="0"/>
  <pageSetup paperSize="9" scale="85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9"/>
  <sheetViews>
    <sheetView topLeftCell="B130" workbookViewId="0">
      <selection activeCell="U143" sqref="U143"/>
    </sheetView>
  </sheetViews>
  <sheetFormatPr defaultColWidth="9.140625" defaultRowHeight="12.75" x14ac:dyDescent="0.2"/>
  <cols>
    <col min="1" max="1" width="59.140625" style="1" customWidth="1"/>
    <col min="2" max="2" width="13" style="19" customWidth="1"/>
    <col min="3" max="3" width="8.140625" style="19" customWidth="1"/>
    <col min="4" max="4" width="7" style="19" customWidth="1"/>
    <col min="5" max="5" width="9.7109375" style="19" customWidth="1"/>
    <col min="6" max="6" width="6.140625" style="19" customWidth="1"/>
    <col min="7" max="10" width="12.140625" style="1" customWidth="1"/>
    <col min="11" max="11" width="15" style="1" customWidth="1"/>
    <col min="12" max="12" width="13.7109375" style="1" customWidth="1"/>
    <col min="13" max="13" width="13.42578125" style="1" customWidth="1"/>
    <col min="14" max="14" width="5.28515625" style="1" customWidth="1"/>
    <col min="15" max="237" width="9.140625" style="1" customWidth="1"/>
    <col min="238" max="16384" width="9.140625" style="1"/>
  </cols>
  <sheetData>
    <row r="1" spans="1:25" ht="15" x14ac:dyDescent="0.25">
      <c r="A1"/>
      <c r="B1"/>
      <c r="C1"/>
      <c r="D1"/>
      <c r="E1"/>
      <c r="F1"/>
      <c r="G1"/>
      <c r="H1"/>
      <c r="I1"/>
      <c r="J1"/>
      <c r="K1"/>
      <c r="L1"/>
      <c r="M1"/>
    </row>
    <row r="2" spans="1:25" ht="15" x14ac:dyDescent="0.25">
      <c r="A2"/>
      <c r="B2"/>
      <c r="C2"/>
      <c r="D2"/>
      <c r="E2"/>
      <c r="F2"/>
      <c r="G2"/>
      <c r="H2"/>
      <c r="I2"/>
      <c r="J2"/>
      <c r="K2" t="s">
        <v>130</v>
      </c>
      <c r="L2"/>
      <c r="M2"/>
    </row>
    <row r="3" spans="1:25" ht="16.5" customHeight="1" x14ac:dyDescent="0.25">
      <c r="A3"/>
      <c r="B3"/>
      <c r="C3"/>
      <c r="D3"/>
      <c r="E3"/>
      <c r="F3"/>
      <c r="G3"/>
      <c r="H3"/>
      <c r="I3"/>
      <c r="J3"/>
      <c r="K3" t="s">
        <v>131</v>
      </c>
      <c r="L3"/>
      <c r="M3"/>
    </row>
    <row r="4" spans="1:25" ht="27" customHeight="1" x14ac:dyDescent="0.25">
      <c r="A4"/>
      <c r="B4"/>
      <c r="C4"/>
      <c r="D4"/>
      <c r="E4"/>
      <c r="F4"/>
      <c r="G4"/>
      <c r="H4"/>
      <c r="I4"/>
      <c r="J4"/>
      <c r="K4" t="s">
        <v>135</v>
      </c>
      <c r="L4"/>
      <c r="M4"/>
    </row>
    <row r="5" spans="1:25" ht="28.5" customHeight="1" x14ac:dyDescent="0.25">
      <c r="A5"/>
      <c r="B5"/>
      <c r="C5"/>
      <c r="D5"/>
      <c r="E5"/>
      <c r="F5"/>
      <c r="G5" s="23"/>
      <c r="H5" s="23"/>
      <c r="I5"/>
      <c r="J5"/>
      <c r="K5" s="177" t="s">
        <v>170</v>
      </c>
      <c r="L5"/>
      <c r="M5"/>
    </row>
    <row r="6" spans="1:25" ht="15" x14ac:dyDescent="0.25">
      <c r="A6"/>
      <c r="B6"/>
      <c r="C6"/>
      <c r="D6"/>
      <c r="E6"/>
      <c r="F6"/>
      <c r="G6"/>
      <c r="H6"/>
      <c r="I6"/>
      <c r="J6"/>
      <c r="K6"/>
      <c r="L6"/>
    </row>
    <row r="7" spans="1:25" ht="20.25" x14ac:dyDescent="0.3">
      <c r="A7" s="199" t="s">
        <v>132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25"/>
      <c r="P7" s="25"/>
      <c r="Q7" s="25"/>
      <c r="R7" s="25"/>
      <c r="S7" s="25"/>
      <c r="T7" s="25"/>
      <c r="U7" s="25"/>
      <c r="V7" s="24"/>
      <c r="W7" s="24"/>
      <c r="X7" s="24"/>
      <c r="Y7" s="24"/>
    </row>
    <row r="8" spans="1:25" ht="15" x14ac:dyDescent="0.25">
      <c r="A8"/>
      <c r="B8" s="23" t="s">
        <v>133</v>
      </c>
      <c r="C8"/>
      <c r="D8"/>
      <c r="E8"/>
      <c r="F8"/>
      <c r="G8"/>
      <c r="H8"/>
      <c r="I8"/>
      <c r="J8"/>
      <c r="K8"/>
      <c r="L8"/>
    </row>
    <row r="9" spans="1:25" ht="11.25" customHeight="1" thickBot="1" x14ac:dyDescent="0.2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25" ht="18" customHeight="1" thickBot="1" x14ac:dyDescent="0.25">
      <c r="A10" s="210" t="s">
        <v>121</v>
      </c>
      <c r="B10" s="207" t="s">
        <v>127</v>
      </c>
      <c r="C10" s="208"/>
      <c r="D10" s="208"/>
      <c r="E10" s="208"/>
      <c r="F10" s="209"/>
      <c r="G10" s="210" t="s">
        <v>126</v>
      </c>
      <c r="H10" s="202" t="s">
        <v>125</v>
      </c>
      <c r="I10" s="200" t="s">
        <v>124</v>
      </c>
      <c r="J10" s="202" t="s">
        <v>123</v>
      </c>
      <c r="K10" s="204" t="s">
        <v>122</v>
      </c>
      <c r="L10" s="205"/>
      <c r="M10" s="206"/>
      <c r="N10" s="12"/>
    </row>
    <row r="11" spans="1:25" ht="51.75" customHeight="1" thickBot="1" x14ac:dyDescent="0.25">
      <c r="A11" s="203"/>
      <c r="B11" s="16" t="s">
        <v>128</v>
      </c>
      <c r="C11" s="13" t="s">
        <v>120</v>
      </c>
      <c r="D11" s="16" t="s">
        <v>119</v>
      </c>
      <c r="E11" s="17" t="s">
        <v>118</v>
      </c>
      <c r="F11" s="16" t="s">
        <v>117</v>
      </c>
      <c r="G11" s="211"/>
      <c r="H11" s="203"/>
      <c r="I11" s="201"/>
      <c r="J11" s="203"/>
      <c r="K11" s="21" t="s">
        <v>129</v>
      </c>
      <c r="L11" s="21" t="s">
        <v>129</v>
      </c>
      <c r="M11" s="21" t="s">
        <v>129</v>
      </c>
      <c r="N11" s="12" t="s">
        <v>0</v>
      </c>
    </row>
    <row r="12" spans="1:25" ht="12.75" customHeight="1" thickBot="1" x14ac:dyDescent="0.25">
      <c r="A12" s="14">
        <v>1</v>
      </c>
      <c r="B12" s="15">
        <v>2</v>
      </c>
      <c r="C12" s="14">
        <v>3</v>
      </c>
      <c r="D12" s="15">
        <v>4</v>
      </c>
      <c r="E12" s="14">
        <v>5</v>
      </c>
      <c r="F12" s="15">
        <v>6</v>
      </c>
      <c r="G12" s="14">
        <v>7</v>
      </c>
      <c r="H12" s="15">
        <v>8</v>
      </c>
      <c r="I12" s="14">
        <v>9</v>
      </c>
      <c r="J12" s="15">
        <v>10</v>
      </c>
      <c r="K12" s="14">
        <v>11</v>
      </c>
      <c r="L12" s="15">
        <v>12</v>
      </c>
      <c r="M12" s="14">
        <v>13</v>
      </c>
      <c r="N12" s="11" t="s">
        <v>0</v>
      </c>
    </row>
    <row r="13" spans="1:25" x14ac:dyDescent="0.2">
      <c r="A13" s="33" t="s">
        <v>116</v>
      </c>
      <c r="B13" s="34">
        <v>650</v>
      </c>
      <c r="C13" s="35">
        <v>1</v>
      </c>
      <c r="D13" s="35">
        <v>0</v>
      </c>
      <c r="E13" s="36">
        <v>0</v>
      </c>
      <c r="F13" s="37">
        <v>0</v>
      </c>
      <c r="G13" s="38">
        <v>6291900</v>
      </c>
      <c r="H13" s="38">
        <v>5766000</v>
      </c>
      <c r="I13" s="38">
        <v>3810000</v>
      </c>
      <c r="J13" s="38">
        <v>3357500</v>
      </c>
      <c r="K13" s="39">
        <v>19225400</v>
      </c>
      <c r="L13" s="40">
        <v>19539000</v>
      </c>
      <c r="M13" s="41">
        <v>20160000</v>
      </c>
      <c r="N13" s="10" t="s">
        <v>0</v>
      </c>
    </row>
    <row r="14" spans="1:25" ht="22.5" x14ac:dyDescent="0.2">
      <c r="A14" s="42" t="s">
        <v>115</v>
      </c>
      <c r="B14" s="43">
        <v>650</v>
      </c>
      <c r="C14" s="44">
        <v>1</v>
      </c>
      <c r="D14" s="44">
        <v>2</v>
      </c>
      <c r="E14" s="45">
        <v>0</v>
      </c>
      <c r="F14" s="46">
        <v>0</v>
      </c>
      <c r="G14" s="47">
        <v>766000</v>
      </c>
      <c r="H14" s="47">
        <v>329000</v>
      </c>
      <c r="I14" s="47">
        <v>270500</v>
      </c>
      <c r="J14" s="47">
        <v>234500</v>
      </c>
      <c r="K14" s="48">
        <v>1600000</v>
      </c>
      <c r="L14" s="49">
        <v>1990000</v>
      </c>
      <c r="M14" s="50">
        <v>1600000</v>
      </c>
      <c r="N14" s="10" t="s">
        <v>0</v>
      </c>
    </row>
    <row r="15" spans="1:25" x14ac:dyDescent="0.2">
      <c r="A15" s="42" t="s">
        <v>114</v>
      </c>
      <c r="B15" s="43">
        <v>650</v>
      </c>
      <c r="C15" s="44">
        <v>1</v>
      </c>
      <c r="D15" s="44">
        <v>2</v>
      </c>
      <c r="E15" s="45" t="s">
        <v>113</v>
      </c>
      <c r="F15" s="46">
        <v>0</v>
      </c>
      <c r="G15" s="47">
        <v>766000</v>
      </c>
      <c r="H15" s="47">
        <v>329000</v>
      </c>
      <c r="I15" s="47">
        <v>270500</v>
      </c>
      <c r="J15" s="47">
        <v>234500</v>
      </c>
      <c r="K15" s="48">
        <v>1600000</v>
      </c>
      <c r="L15" s="49">
        <v>1990000</v>
      </c>
      <c r="M15" s="50">
        <v>1600000</v>
      </c>
      <c r="N15" s="10" t="s">
        <v>0</v>
      </c>
    </row>
    <row r="16" spans="1:25" x14ac:dyDescent="0.2">
      <c r="A16" s="42" t="s">
        <v>80</v>
      </c>
      <c r="B16" s="43">
        <v>650</v>
      </c>
      <c r="C16" s="44">
        <v>1</v>
      </c>
      <c r="D16" s="44">
        <v>2</v>
      </c>
      <c r="E16" s="45" t="s">
        <v>113</v>
      </c>
      <c r="F16" s="46" t="s">
        <v>79</v>
      </c>
      <c r="G16" s="47">
        <v>562000</v>
      </c>
      <c r="H16" s="47">
        <v>305000</v>
      </c>
      <c r="I16" s="47">
        <v>258500</v>
      </c>
      <c r="J16" s="47">
        <v>234500</v>
      </c>
      <c r="K16" s="48">
        <v>1360000</v>
      </c>
      <c r="L16" s="49">
        <v>1740000</v>
      </c>
      <c r="M16" s="50">
        <v>1360000</v>
      </c>
      <c r="N16" s="10" t="s">
        <v>0</v>
      </c>
    </row>
    <row r="17" spans="1:14" ht="33.75" x14ac:dyDescent="0.2">
      <c r="A17" s="42" t="s">
        <v>78</v>
      </c>
      <c r="B17" s="43">
        <v>650</v>
      </c>
      <c r="C17" s="44">
        <v>1</v>
      </c>
      <c r="D17" s="44">
        <v>2</v>
      </c>
      <c r="E17" s="45" t="s">
        <v>113</v>
      </c>
      <c r="F17" s="46" t="s">
        <v>76</v>
      </c>
      <c r="G17" s="47">
        <v>204000</v>
      </c>
      <c r="H17" s="47">
        <v>24000</v>
      </c>
      <c r="I17" s="47">
        <v>12000</v>
      </c>
      <c r="J17" s="47">
        <v>0</v>
      </c>
      <c r="K17" s="48">
        <v>240000</v>
      </c>
      <c r="L17" s="49">
        <v>250000</v>
      </c>
      <c r="M17" s="50">
        <v>240000</v>
      </c>
      <c r="N17" s="10" t="s">
        <v>0</v>
      </c>
    </row>
    <row r="18" spans="1:14" ht="33.75" x14ac:dyDescent="0.2">
      <c r="A18" s="42" t="s">
        <v>112</v>
      </c>
      <c r="B18" s="43">
        <v>650</v>
      </c>
      <c r="C18" s="44">
        <v>1</v>
      </c>
      <c r="D18" s="44">
        <v>4</v>
      </c>
      <c r="E18" s="45">
        <v>0</v>
      </c>
      <c r="F18" s="46">
        <v>0</v>
      </c>
      <c r="G18" s="47">
        <v>3365200</v>
      </c>
      <c r="H18" s="47">
        <v>2802000</v>
      </c>
      <c r="I18" s="47">
        <v>1886000</v>
      </c>
      <c r="J18" s="47">
        <v>1518000</v>
      </c>
      <c r="K18" s="48">
        <v>9571200</v>
      </c>
      <c r="L18" s="49">
        <v>9571000</v>
      </c>
      <c r="M18" s="50">
        <v>9571000</v>
      </c>
      <c r="N18" s="10" t="s">
        <v>0</v>
      </c>
    </row>
    <row r="19" spans="1:14" x14ac:dyDescent="0.2">
      <c r="A19" s="42" t="s">
        <v>110</v>
      </c>
      <c r="B19" s="43">
        <v>650</v>
      </c>
      <c r="C19" s="44">
        <v>1</v>
      </c>
      <c r="D19" s="44">
        <v>4</v>
      </c>
      <c r="E19" s="45" t="s">
        <v>111</v>
      </c>
      <c r="F19" s="46">
        <v>0</v>
      </c>
      <c r="G19" s="47">
        <v>3298200</v>
      </c>
      <c r="H19" s="47">
        <v>2734000</v>
      </c>
      <c r="I19" s="47">
        <v>1886000</v>
      </c>
      <c r="J19" s="47">
        <v>1451000</v>
      </c>
      <c r="K19" s="48">
        <v>9369200</v>
      </c>
      <c r="L19" s="49">
        <v>9369000</v>
      </c>
      <c r="M19" s="50">
        <v>9369000</v>
      </c>
      <c r="N19" s="10" t="s">
        <v>0</v>
      </c>
    </row>
    <row r="20" spans="1:14" x14ac:dyDescent="0.2">
      <c r="A20" s="42" t="s">
        <v>80</v>
      </c>
      <c r="B20" s="43">
        <v>650</v>
      </c>
      <c r="C20" s="44">
        <v>1</v>
      </c>
      <c r="D20" s="44">
        <v>4</v>
      </c>
      <c r="E20" s="45" t="s">
        <v>111</v>
      </c>
      <c r="F20" s="46" t="s">
        <v>79</v>
      </c>
      <c r="G20" s="47">
        <v>2500000</v>
      </c>
      <c r="H20" s="47">
        <v>1800000</v>
      </c>
      <c r="I20" s="47">
        <v>1200000</v>
      </c>
      <c r="J20" s="47">
        <v>1200000</v>
      </c>
      <c r="K20" s="48">
        <v>6700000</v>
      </c>
      <c r="L20" s="49">
        <v>6700000</v>
      </c>
      <c r="M20" s="50">
        <v>6700000</v>
      </c>
      <c r="N20" s="10" t="s">
        <v>0</v>
      </c>
    </row>
    <row r="21" spans="1:14" ht="22.5" x14ac:dyDescent="0.2">
      <c r="A21" s="42" t="s">
        <v>109</v>
      </c>
      <c r="B21" s="43">
        <v>650</v>
      </c>
      <c r="C21" s="44">
        <v>1</v>
      </c>
      <c r="D21" s="44">
        <v>4</v>
      </c>
      <c r="E21" s="45" t="s">
        <v>111</v>
      </c>
      <c r="F21" s="46" t="s">
        <v>107</v>
      </c>
      <c r="G21" s="47">
        <v>30000</v>
      </c>
      <c r="H21" s="47">
        <v>378000</v>
      </c>
      <c r="I21" s="47">
        <v>312000</v>
      </c>
      <c r="J21" s="47">
        <v>27000</v>
      </c>
      <c r="K21" s="48">
        <v>747000</v>
      </c>
      <c r="L21" s="49">
        <v>747000</v>
      </c>
      <c r="M21" s="50">
        <v>747000</v>
      </c>
      <c r="N21" s="10" t="s">
        <v>0</v>
      </c>
    </row>
    <row r="22" spans="1:14" ht="33.75" x14ac:dyDescent="0.2">
      <c r="A22" s="42" t="s">
        <v>78</v>
      </c>
      <c r="B22" s="43">
        <v>650</v>
      </c>
      <c r="C22" s="44">
        <v>1</v>
      </c>
      <c r="D22" s="44">
        <v>4</v>
      </c>
      <c r="E22" s="45" t="s">
        <v>111</v>
      </c>
      <c r="F22" s="46" t="s">
        <v>76</v>
      </c>
      <c r="G22" s="47">
        <v>760000</v>
      </c>
      <c r="H22" s="47">
        <v>550000</v>
      </c>
      <c r="I22" s="47">
        <v>370000</v>
      </c>
      <c r="J22" s="47">
        <v>220000</v>
      </c>
      <c r="K22" s="48">
        <v>1900000</v>
      </c>
      <c r="L22" s="49">
        <v>1900000</v>
      </c>
      <c r="M22" s="50">
        <v>1900000</v>
      </c>
      <c r="N22" s="10" t="s">
        <v>0</v>
      </c>
    </row>
    <row r="23" spans="1:14" ht="22.5" x14ac:dyDescent="0.2">
      <c r="A23" s="42" t="s">
        <v>6</v>
      </c>
      <c r="B23" s="43">
        <v>650</v>
      </c>
      <c r="C23" s="44">
        <v>1</v>
      </c>
      <c r="D23" s="44">
        <v>4</v>
      </c>
      <c r="E23" s="45" t="s">
        <v>111</v>
      </c>
      <c r="F23" s="46" t="s">
        <v>5</v>
      </c>
      <c r="G23" s="47">
        <v>8200</v>
      </c>
      <c r="H23" s="47">
        <v>6000</v>
      </c>
      <c r="I23" s="47">
        <v>4000</v>
      </c>
      <c r="J23" s="47">
        <v>4000</v>
      </c>
      <c r="K23" s="48">
        <v>22200</v>
      </c>
      <c r="L23" s="49">
        <v>22000</v>
      </c>
      <c r="M23" s="50">
        <v>22000</v>
      </c>
      <c r="N23" s="10" t="s">
        <v>0</v>
      </c>
    </row>
    <row r="24" spans="1:14" x14ac:dyDescent="0.2">
      <c r="A24" s="42" t="s">
        <v>110</v>
      </c>
      <c r="B24" s="43">
        <v>650</v>
      </c>
      <c r="C24" s="44">
        <v>1</v>
      </c>
      <c r="D24" s="44">
        <v>4</v>
      </c>
      <c r="E24" s="45" t="s">
        <v>108</v>
      </c>
      <c r="F24" s="46">
        <v>0</v>
      </c>
      <c r="G24" s="47">
        <v>67000</v>
      </c>
      <c r="H24" s="47">
        <v>68000</v>
      </c>
      <c r="I24" s="47">
        <v>0</v>
      </c>
      <c r="J24" s="47">
        <v>67000</v>
      </c>
      <c r="K24" s="48">
        <v>202000</v>
      </c>
      <c r="L24" s="49">
        <v>202000</v>
      </c>
      <c r="M24" s="50">
        <v>202000</v>
      </c>
      <c r="N24" s="10" t="s">
        <v>0</v>
      </c>
    </row>
    <row r="25" spans="1:14" ht="22.5" x14ac:dyDescent="0.2">
      <c r="A25" s="42" t="s">
        <v>109</v>
      </c>
      <c r="B25" s="43">
        <v>650</v>
      </c>
      <c r="C25" s="44">
        <v>1</v>
      </c>
      <c r="D25" s="44">
        <v>4</v>
      </c>
      <c r="E25" s="45" t="s">
        <v>108</v>
      </c>
      <c r="F25" s="46" t="s">
        <v>107</v>
      </c>
      <c r="G25" s="47">
        <v>67000</v>
      </c>
      <c r="H25" s="47">
        <v>68000</v>
      </c>
      <c r="I25" s="47">
        <v>0</v>
      </c>
      <c r="J25" s="47">
        <v>67000</v>
      </c>
      <c r="K25" s="48">
        <v>202000</v>
      </c>
      <c r="L25" s="49">
        <v>202000</v>
      </c>
      <c r="M25" s="50">
        <v>202000</v>
      </c>
      <c r="N25" s="10" t="s">
        <v>0</v>
      </c>
    </row>
    <row r="26" spans="1:14" ht="22.5" x14ac:dyDescent="0.2">
      <c r="A26" s="42" t="s">
        <v>106</v>
      </c>
      <c r="B26" s="43">
        <v>650</v>
      </c>
      <c r="C26" s="44">
        <v>1</v>
      </c>
      <c r="D26" s="44">
        <v>6</v>
      </c>
      <c r="E26" s="45">
        <v>0</v>
      </c>
      <c r="F26" s="46">
        <v>0</v>
      </c>
      <c r="G26" s="47">
        <v>10200</v>
      </c>
      <c r="H26" s="47">
        <v>0</v>
      </c>
      <c r="I26" s="47">
        <v>0</v>
      </c>
      <c r="J26" s="47">
        <v>0</v>
      </c>
      <c r="K26" s="48">
        <v>10200</v>
      </c>
      <c r="L26" s="49">
        <v>0</v>
      </c>
      <c r="M26" s="50">
        <v>0</v>
      </c>
      <c r="N26" s="10" t="s">
        <v>0</v>
      </c>
    </row>
    <row r="27" spans="1:14" ht="45" x14ac:dyDescent="0.2">
      <c r="A27" s="42" t="s">
        <v>50</v>
      </c>
      <c r="B27" s="43">
        <v>650</v>
      </c>
      <c r="C27" s="44">
        <v>1</v>
      </c>
      <c r="D27" s="44">
        <v>6</v>
      </c>
      <c r="E27" s="45" t="s">
        <v>48</v>
      </c>
      <c r="F27" s="46">
        <v>0</v>
      </c>
      <c r="G27" s="47">
        <v>700</v>
      </c>
      <c r="H27" s="47">
        <v>0</v>
      </c>
      <c r="I27" s="47">
        <v>0</v>
      </c>
      <c r="J27" s="47">
        <v>0</v>
      </c>
      <c r="K27" s="48">
        <v>700</v>
      </c>
      <c r="L27" s="49">
        <v>0</v>
      </c>
      <c r="M27" s="50">
        <v>0</v>
      </c>
      <c r="N27" s="10" t="s">
        <v>0</v>
      </c>
    </row>
    <row r="28" spans="1:14" x14ac:dyDescent="0.2">
      <c r="A28" s="42" t="s">
        <v>49</v>
      </c>
      <c r="B28" s="43">
        <v>650</v>
      </c>
      <c r="C28" s="44">
        <v>1</v>
      </c>
      <c r="D28" s="44">
        <v>6</v>
      </c>
      <c r="E28" s="45" t="s">
        <v>48</v>
      </c>
      <c r="F28" s="46" t="s">
        <v>47</v>
      </c>
      <c r="G28" s="47">
        <v>700</v>
      </c>
      <c r="H28" s="47">
        <v>0</v>
      </c>
      <c r="I28" s="47">
        <v>0</v>
      </c>
      <c r="J28" s="47">
        <v>0</v>
      </c>
      <c r="K28" s="48">
        <v>700</v>
      </c>
      <c r="L28" s="49">
        <v>0</v>
      </c>
      <c r="M28" s="50">
        <v>0</v>
      </c>
      <c r="N28" s="10" t="s">
        <v>0</v>
      </c>
    </row>
    <row r="29" spans="1:14" x14ac:dyDescent="0.2">
      <c r="A29" s="42" t="s">
        <v>49</v>
      </c>
      <c r="B29" s="43">
        <v>650</v>
      </c>
      <c r="C29" s="44">
        <v>1</v>
      </c>
      <c r="D29" s="44">
        <v>6</v>
      </c>
      <c r="E29" s="45" t="s">
        <v>105</v>
      </c>
      <c r="F29" s="46" t="s">
        <v>47</v>
      </c>
      <c r="G29" s="47">
        <v>9500</v>
      </c>
      <c r="H29" s="47">
        <v>0</v>
      </c>
      <c r="I29" s="47">
        <v>0</v>
      </c>
      <c r="J29" s="47">
        <v>0</v>
      </c>
      <c r="K29" s="48">
        <v>9500</v>
      </c>
      <c r="L29" s="49">
        <v>0</v>
      </c>
      <c r="M29" s="50">
        <v>0</v>
      </c>
      <c r="N29" s="10"/>
    </row>
    <row r="30" spans="1:14" x14ac:dyDescent="0.2">
      <c r="A30" s="42" t="s">
        <v>104</v>
      </c>
      <c r="B30" s="43">
        <v>650</v>
      </c>
      <c r="C30" s="44">
        <v>1</v>
      </c>
      <c r="D30" s="44">
        <v>11</v>
      </c>
      <c r="E30" s="45">
        <v>0</v>
      </c>
      <c r="F30" s="46">
        <v>0</v>
      </c>
      <c r="G30" s="47">
        <v>50000</v>
      </c>
      <c r="H30" s="47">
        <v>0</v>
      </c>
      <c r="I30" s="47">
        <v>0</v>
      </c>
      <c r="J30" s="47">
        <v>0</v>
      </c>
      <c r="K30" s="48">
        <v>50000</v>
      </c>
      <c r="L30" s="49">
        <v>1000000</v>
      </c>
      <c r="M30" s="50">
        <v>1000000</v>
      </c>
      <c r="N30" s="10" t="s">
        <v>0</v>
      </c>
    </row>
    <row r="31" spans="1:14" x14ac:dyDescent="0.2">
      <c r="A31" s="42" t="s">
        <v>103</v>
      </c>
      <c r="B31" s="43">
        <v>650</v>
      </c>
      <c r="C31" s="44">
        <v>1</v>
      </c>
      <c r="D31" s="44">
        <v>11</v>
      </c>
      <c r="E31" s="45" t="s">
        <v>102</v>
      </c>
      <c r="F31" s="46">
        <v>0</v>
      </c>
      <c r="G31" s="47">
        <v>50000</v>
      </c>
      <c r="H31" s="47">
        <v>0</v>
      </c>
      <c r="I31" s="47">
        <v>0</v>
      </c>
      <c r="J31" s="47">
        <v>0</v>
      </c>
      <c r="K31" s="48">
        <v>50000</v>
      </c>
      <c r="L31" s="49">
        <v>1000000</v>
      </c>
      <c r="M31" s="50">
        <v>1000000</v>
      </c>
      <c r="N31" s="10" t="s">
        <v>0</v>
      </c>
    </row>
    <row r="32" spans="1:14" x14ac:dyDescent="0.2">
      <c r="A32" s="42" t="s">
        <v>85</v>
      </c>
      <c r="B32" s="43">
        <v>650</v>
      </c>
      <c r="C32" s="44">
        <v>1</v>
      </c>
      <c r="D32" s="44">
        <v>11</v>
      </c>
      <c r="E32" s="45" t="s">
        <v>102</v>
      </c>
      <c r="F32" s="46" t="s">
        <v>83</v>
      </c>
      <c r="G32" s="47">
        <v>50000</v>
      </c>
      <c r="H32" s="47">
        <v>0</v>
      </c>
      <c r="I32" s="47">
        <v>0</v>
      </c>
      <c r="J32" s="47">
        <v>0</v>
      </c>
      <c r="K32" s="48">
        <v>50000</v>
      </c>
      <c r="L32" s="49">
        <v>1000000</v>
      </c>
      <c r="M32" s="50">
        <v>1000000</v>
      </c>
      <c r="N32" s="10" t="s">
        <v>0</v>
      </c>
    </row>
    <row r="33" spans="1:14" x14ac:dyDescent="0.2">
      <c r="A33" s="42" t="s">
        <v>101</v>
      </c>
      <c r="B33" s="43">
        <v>650</v>
      </c>
      <c r="C33" s="44">
        <v>1</v>
      </c>
      <c r="D33" s="44">
        <v>13</v>
      </c>
      <c r="E33" s="45">
        <v>0</v>
      </c>
      <c r="F33" s="46">
        <v>0</v>
      </c>
      <c r="G33" s="47">
        <v>2100500</v>
      </c>
      <c r="H33" s="47">
        <v>2635000</v>
      </c>
      <c r="I33" s="47">
        <v>1653500</v>
      </c>
      <c r="J33" s="47">
        <v>1605000</v>
      </c>
      <c r="K33" s="48">
        <v>7994000</v>
      </c>
      <c r="L33" s="49">
        <v>6978000</v>
      </c>
      <c r="M33" s="50">
        <v>7989000</v>
      </c>
      <c r="N33" s="10" t="s">
        <v>0</v>
      </c>
    </row>
    <row r="34" spans="1:14" ht="22.5" x14ac:dyDescent="0.2">
      <c r="A34" s="42" t="s">
        <v>100</v>
      </c>
      <c r="B34" s="43">
        <v>650</v>
      </c>
      <c r="C34" s="44">
        <v>1</v>
      </c>
      <c r="D34" s="44">
        <v>13</v>
      </c>
      <c r="E34" s="45" t="s">
        <v>99</v>
      </c>
      <c r="F34" s="46">
        <v>0</v>
      </c>
      <c r="G34" s="47">
        <v>0</v>
      </c>
      <c r="H34" s="47">
        <v>0</v>
      </c>
      <c r="I34" s="47">
        <v>0</v>
      </c>
      <c r="J34" s="47">
        <v>10000</v>
      </c>
      <c r="K34" s="48">
        <v>10000</v>
      </c>
      <c r="L34" s="49">
        <v>10000</v>
      </c>
      <c r="M34" s="50">
        <v>10000</v>
      </c>
      <c r="N34" s="10" t="s">
        <v>0</v>
      </c>
    </row>
    <row r="35" spans="1:14" ht="22.5" x14ac:dyDescent="0.2">
      <c r="A35" s="42" t="s">
        <v>6</v>
      </c>
      <c r="B35" s="43">
        <v>650</v>
      </c>
      <c r="C35" s="44">
        <v>1</v>
      </c>
      <c r="D35" s="44">
        <v>13</v>
      </c>
      <c r="E35" s="45" t="s">
        <v>99</v>
      </c>
      <c r="F35" s="46" t="s">
        <v>5</v>
      </c>
      <c r="G35" s="47">
        <v>0</v>
      </c>
      <c r="H35" s="47">
        <v>0</v>
      </c>
      <c r="I35" s="47">
        <v>0</v>
      </c>
      <c r="J35" s="47">
        <v>10000</v>
      </c>
      <c r="K35" s="48">
        <v>10000</v>
      </c>
      <c r="L35" s="49">
        <v>10000</v>
      </c>
      <c r="M35" s="50">
        <v>10000</v>
      </c>
      <c r="N35" s="10" t="s">
        <v>0</v>
      </c>
    </row>
    <row r="36" spans="1:14" ht="22.5" x14ac:dyDescent="0.2">
      <c r="A36" s="42" t="s">
        <v>30</v>
      </c>
      <c r="B36" s="43">
        <v>650</v>
      </c>
      <c r="C36" s="44">
        <v>1</v>
      </c>
      <c r="D36" s="44">
        <v>13</v>
      </c>
      <c r="E36" s="45" t="s">
        <v>98</v>
      </c>
      <c r="F36" s="46">
        <v>0</v>
      </c>
      <c r="G36" s="47">
        <v>0</v>
      </c>
      <c r="H36" s="47">
        <v>5000</v>
      </c>
      <c r="I36" s="47">
        <v>0</v>
      </c>
      <c r="J36" s="47">
        <v>0</v>
      </c>
      <c r="K36" s="48">
        <v>5000</v>
      </c>
      <c r="L36" s="49">
        <v>5000</v>
      </c>
      <c r="M36" s="50">
        <v>5000</v>
      </c>
      <c r="N36" s="10" t="s">
        <v>0</v>
      </c>
    </row>
    <row r="37" spans="1:14" ht="22.5" x14ac:dyDescent="0.2">
      <c r="A37" s="42" t="s">
        <v>6</v>
      </c>
      <c r="B37" s="43">
        <v>650</v>
      </c>
      <c r="C37" s="44">
        <v>1</v>
      </c>
      <c r="D37" s="44">
        <v>13</v>
      </c>
      <c r="E37" s="45" t="s">
        <v>98</v>
      </c>
      <c r="F37" s="46" t="s">
        <v>5</v>
      </c>
      <c r="G37" s="47">
        <v>0</v>
      </c>
      <c r="H37" s="47">
        <v>5000</v>
      </c>
      <c r="I37" s="47">
        <v>0</v>
      </c>
      <c r="J37" s="47">
        <v>0</v>
      </c>
      <c r="K37" s="48">
        <v>5000</v>
      </c>
      <c r="L37" s="49">
        <v>5000</v>
      </c>
      <c r="M37" s="50">
        <v>5000</v>
      </c>
      <c r="N37" s="10" t="s">
        <v>0</v>
      </c>
    </row>
    <row r="38" spans="1:14" ht="22.5" x14ac:dyDescent="0.2">
      <c r="A38" s="42" t="s">
        <v>30</v>
      </c>
      <c r="B38" s="43">
        <v>650</v>
      </c>
      <c r="C38" s="44">
        <v>1</v>
      </c>
      <c r="D38" s="44">
        <v>13</v>
      </c>
      <c r="E38" s="45" t="s">
        <v>97</v>
      </c>
      <c r="F38" s="46">
        <v>0</v>
      </c>
      <c r="G38" s="47">
        <v>0</v>
      </c>
      <c r="H38" s="47">
        <v>15000</v>
      </c>
      <c r="I38" s="47">
        <v>0</v>
      </c>
      <c r="J38" s="47">
        <v>0</v>
      </c>
      <c r="K38" s="48">
        <v>15000</v>
      </c>
      <c r="L38" s="49">
        <v>17000</v>
      </c>
      <c r="M38" s="50">
        <v>17000</v>
      </c>
      <c r="N38" s="10" t="s">
        <v>0</v>
      </c>
    </row>
    <row r="39" spans="1:14" ht="22.5" x14ac:dyDescent="0.2">
      <c r="A39" s="42" t="s">
        <v>6</v>
      </c>
      <c r="B39" s="43">
        <v>650</v>
      </c>
      <c r="C39" s="44">
        <v>1</v>
      </c>
      <c r="D39" s="44">
        <v>13</v>
      </c>
      <c r="E39" s="45" t="s">
        <v>97</v>
      </c>
      <c r="F39" s="46" t="s">
        <v>5</v>
      </c>
      <c r="G39" s="47">
        <v>0</v>
      </c>
      <c r="H39" s="47">
        <v>15000</v>
      </c>
      <c r="I39" s="47">
        <v>0</v>
      </c>
      <c r="J39" s="47">
        <v>0</v>
      </c>
      <c r="K39" s="48">
        <v>15000</v>
      </c>
      <c r="L39" s="49">
        <v>17000</v>
      </c>
      <c r="M39" s="50">
        <v>17000</v>
      </c>
      <c r="N39" s="10" t="s">
        <v>0</v>
      </c>
    </row>
    <row r="40" spans="1:14" ht="22.5" x14ac:dyDescent="0.2">
      <c r="A40" s="42" t="s">
        <v>30</v>
      </c>
      <c r="B40" s="43">
        <v>650</v>
      </c>
      <c r="C40" s="44">
        <v>1</v>
      </c>
      <c r="D40" s="44">
        <v>13</v>
      </c>
      <c r="E40" s="45" t="s">
        <v>94</v>
      </c>
      <c r="F40" s="46">
        <v>0</v>
      </c>
      <c r="G40" s="47">
        <v>344500</v>
      </c>
      <c r="H40" s="47">
        <v>1218000</v>
      </c>
      <c r="I40" s="47">
        <v>325000</v>
      </c>
      <c r="J40" s="47">
        <v>310000</v>
      </c>
      <c r="K40" s="48">
        <v>2197500</v>
      </c>
      <c r="L40" s="49">
        <v>725500</v>
      </c>
      <c r="M40" s="50">
        <v>776500</v>
      </c>
      <c r="N40" s="10" t="s">
        <v>0</v>
      </c>
    </row>
    <row r="41" spans="1:14" ht="22.5" x14ac:dyDescent="0.2">
      <c r="A41" s="42" t="s">
        <v>6</v>
      </c>
      <c r="B41" s="43">
        <v>650</v>
      </c>
      <c r="C41" s="44">
        <v>1</v>
      </c>
      <c r="D41" s="44">
        <v>13</v>
      </c>
      <c r="E41" s="45" t="s">
        <v>94</v>
      </c>
      <c r="F41" s="46" t="s">
        <v>5</v>
      </c>
      <c r="G41" s="47">
        <v>337500</v>
      </c>
      <c r="H41" s="47">
        <v>1185000</v>
      </c>
      <c r="I41" s="47">
        <v>325000</v>
      </c>
      <c r="J41" s="47">
        <v>310000</v>
      </c>
      <c r="K41" s="48">
        <v>2157500</v>
      </c>
      <c r="L41" s="49">
        <v>717500</v>
      </c>
      <c r="M41" s="50">
        <v>767500</v>
      </c>
      <c r="N41" s="10" t="s">
        <v>0</v>
      </c>
    </row>
    <row r="42" spans="1:14" x14ac:dyDescent="0.2">
      <c r="A42" s="42" t="s">
        <v>96</v>
      </c>
      <c r="B42" s="43">
        <v>650</v>
      </c>
      <c r="C42" s="44">
        <v>1</v>
      </c>
      <c r="D42" s="44">
        <v>13</v>
      </c>
      <c r="E42" s="45" t="s">
        <v>94</v>
      </c>
      <c r="F42" s="46" t="s">
        <v>95</v>
      </c>
      <c r="G42" s="47">
        <v>4000</v>
      </c>
      <c r="H42" s="47">
        <v>10000</v>
      </c>
      <c r="I42" s="47">
        <v>0</v>
      </c>
      <c r="J42" s="47">
        <v>0</v>
      </c>
      <c r="K42" s="48">
        <v>14000</v>
      </c>
      <c r="L42" s="49">
        <v>4000</v>
      </c>
      <c r="M42" s="50">
        <v>4000</v>
      </c>
      <c r="N42" s="10" t="s">
        <v>0</v>
      </c>
    </row>
    <row r="43" spans="1:14" x14ac:dyDescent="0.2">
      <c r="A43" s="42" t="s">
        <v>4</v>
      </c>
      <c r="B43" s="43">
        <v>650</v>
      </c>
      <c r="C43" s="44">
        <v>1</v>
      </c>
      <c r="D43" s="44">
        <v>13</v>
      </c>
      <c r="E43" s="45" t="s">
        <v>94</v>
      </c>
      <c r="F43" s="46" t="s">
        <v>2</v>
      </c>
      <c r="G43" s="47">
        <v>3000</v>
      </c>
      <c r="H43" s="47">
        <v>23000</v>
      </c>
      <c r="I43" s="47">
        <v>0</v>
      </c>
      <c r="J43" s="47">
        <v>0</v>
      </c>
      <c r="K43" s="48">
        <v>26000</v>
      </c>
      <c r="L43" s="49">
        <v>4000</v>
      </c>
      <c r="M43" s="50">
        <v>5000</v>
      </c>
      <c r="N43" s="10" t="s">
        <v>0</v>
      </c>
    </row>
    <row r="44" spans="1:14" ht="22.5" x14ac:dyDescent="0.2">
      <c r="A44" s="42" t="s">
        <v>30</v>
      </c>
      <c r="B44" s="43">
        <v>650</v>
      </c>
      <c r="C44" s="44">
        <v>1</v>
      </c>
      <c r="D44" s="44">
        <v>13</v>
      </c>
      <c r="E44" s="45" t="s">
        <v>93</v>
      </c>
      <c r="F44" s="46">
        <v>0</v>
      </c>
      <c r="G44" s="47">
        <v>45000</v>
      </c>
      <c r="H44" s="47">
        <v>0</v>
      </c>
      <c r="I44" s="47">
        <v>45000</v>
      </c>
      <c r="J44" s="47">
        <v>0</v>
      </c>
      <c r="K44" s="48">
        <v>90000</v>
      </c>
      <c r="L44" s="49">
        <v>105000</v>
      </c>
      <c r="M44" s="50">
        <v>105000</v>
      </c>
      <c r="N44" s="10" t="s">
        <v>0</v>
      </c>
    </row>
    <row r="45" spans="1:14" ht="22.5" x14ac:dyDescent="0.2">
      <c r="A45" s="42" t="s">
        <v>6</v>
      </c>
      <c r="B45" s="43">
        <v>650</v>
      </c>
      <c r="C45" s="44">
        <v>1</v>
      </c>
      <c r="D45" s="44">
        <v>13</v>
      </c>
      <c r="E45" s="45" t="s">
        <v>93</v>
      </c>
      <c r="F45" s="46" t="s">
        <v>5</v>
      </c>
      <c r="G45" s="47">
        <v>45000</v>
      </c>
      <c r="H45" s="47">
        <v>0</v>
      </c>
      <c r="I45" s="47">
        <v>45000</v>
      </c>
      <c r="J45" s="47">
        <v>0</v>
      </c>
      <c r="K45" s="48">
        <v>90000</v>
      </c>
      <c r="L45" s="49">
        <v>105000</v>
      </c>
      <c r="M45" s="50">
        <v>105000</v>
      </c>
      <c r="N45" s="10" t="s">
        <v>0</v>
      </c>
    </row>
    <row r="46" spans="1:14" ht="22.5" x14ac:dyDescent="0.2">
      <c r="A46" s="42" t="s">
        <v>13</v>
      </c>
      <c r="B46" s="43">
        <v>650</v>
      </c>
      <c r="C46" s="44">
        <v>1</v>
      </c>
      <c r="D46" s="44">
        <v>13</v>
      </c>
      <c r="E46" s="45" t="s">
        <v>92</v>
      </c>
      <c r="F46" s="46">
        <v>0</v>
      </c>
      <c r="G46" s="47">
        <v>1449000</v>
      </c>
      <c r="H46" s="47">
        <v>1242000</v>
      </c>
      <c r="I46" s="47">
        <v>1283500</v>
      </c>
      <c r="J46" s="47">
        <v>1165000</v>
      </c>
      <c r="K46" s="48">
        <v>5139500</v>
      </c>
      <c r="L46" s="49">
        <v>4923500</v>
      </c>
      <c r="M46" s="50">
        <v>4955500</v>
      </c>
      <c r="N46" s="10" t="s">
        <v>0</v>
      </c>
    </row>
    <row r="47" spans="1:14" x14ac:dyDescent="0.2">
      <c r="A47" s="42" t="s">
        <v>12</v>
      </c>
      <c r="B47" s="43">
        <v>650</v>
      </c>
      <c r="C47" s="44">
        <v>1</v>
      </c>
      <c r="D47" s="44">
        <v>13</v>
      </c>
      <c r="E47" s="45" t="s">
        <v>92</v>
      </c>
      <c r="F47" s="46" t="s">
        <v>11</v>
      </c>
      <c r="G47" s="47">
        <v>1000000</v>
      </c>
      <c r="H47" s="47">
        <v>750000</v>
      </c>
      <c r="I47" s="47">
        <v>750000</v>
      </c>
      <c r="J47" s="47">
        <v>800000</v>
      </c>
      <c r="K47" s="48">
        <v>3300000</v>
      </c>
      <c r="L47" s="49">
        <v>3300000</v>
      </c>
      <c r="M47" s="50">
        <v>3300000</v>
      </c>
      <c r="N47" s="10" t="s">
        <v>0</v>
      </c>
    </row>
    <row r="48" spans="1:14" ht="22.5" x14ac:dyDescent="0.2">
      <c r="A48" s="42" t="s">
        <v>10</v>
      </c>
      <c r="B48" s="43">
        <v>650</v>
      </c>
      <c r="C48" s="44">
        <v>1</v>
      </c>
      <c r="D48" s="44">
        <v>13</v>
      </c>
      <c r="E48" s="45" t="s">
        <v>92</v>
      </c>
      <c r="F48" s="46" t="s">
        <v>9</v>
      </c>
      <c r="G48" s="47">
        <v>40000</v>
      </c>
      <c r="H48" s="47">
        <v>105000</v>
      </c>
      <c r="I48" s="47">
        <v>105000</v>
      </c>
      <c r="J48" s="47">
        <v>38500</v>
      </c>
      <c r="K48" s="48">
        <v>288500</v>
      </c>
      <c r="L48" s="49">
        <v>288500</v>
      </c>
      <c r="M48" s="50">
        <v>288500</v>
      </c>
      <c r="N48" s="10" t="s">
        <v>0</v>
      </c>
    </row>
    <row r="49" spans="1:14" ht="33.75" x14ac:dyDescent="0.2">
      <c r="A49" s="42" t="s">
        <v>8</v>
      </c>
      <c r="B49" s="43">
        <v>650</v>
      </c>
      <c r="C49" s="44">
        <v>1</v>
      </c>
      <c r="D49" s="44">
        <v>13</v>
      </c>
      <c r="E49" s="45" t="s">
        <v>92</v>
      </c>
      <c r="F49" s="46" t="s">
        <v>7</v>
      </c>
      <c r="G49" s="47">
        <v>302000</v>
      </c>
      <c r="H49" s="47">
        <v>227000</v>
      </c>
      <c r="I49" s="47">
        <v>227000</v>
      </c>
      <c r="J49" s="47">
        <v>234000</v>
      </c>
      <c r="K49" s="48">
        <v>990000</v>
      </c>
      <c r="L49" s="49">
        <v>990000</v>
      </c>
      <c r="M49" s="50">
        <v>990000</v>
      </c>
      <c r="N49" s="10" t="s">
        <v>0</v>
      </c>
    </row>
    <row r="50" spans="1:14" ht="22.5" x14ac:dyDescent="0.2">
      <c r="A50" s="42" t="s">
        <v>6</v>
      </c>
      <c r="B50" s="43">
        <v>650</v>
      </c>
      <c r="C50" s="44">
        <v>1</v>
      </c>
      <c r="D50" s="44">
        <v>13</v>
      </c>
      <c r="E50" s="45" t="s">
        <v>92</v>
      </c>
      <c r="F50" s="46" t="s">
        <v>5</v>
      </c>
      <c r="G50" s="47">
        <v>105500</v>
      </c>
      <c r="H50" s="47">
        <v>155500</v>
      </c>
      <c r="I50" s="47">
        <v>200000</v>
      </c>
      <c r="J50" s="47">
        <v>92000</v>
      </c>
      <c r="K50" s="48">
        <v>553000</v>
      </c>
      <c r="L50" s="49">
        <v>340000</v>
      </c>
      <c r="M50" s="50">
        <v>370000</v>
      </c>
      <c r="N50" s="10" t="s">
        <v>0</v>
      </c>
    </row>
    <row r="51" spans="1:14" x14ac:dyDescent="0.2">
      <c r="A51" s="42" t="s">
        <v>4</v>
      </c>
      <c r="B51" s="43">
        <v>650</v>
      </c>
      <c r="C51" s="44">
        <v>1</v>
      </c>
      <c r="D51" s="44">
        <v>13</v>
      </c>
      <c r="E51" s="45" t="s">
        <v>92</v>
      </c>
      <c r="F51" s="46" t="s">
        <v>2</v>
      </c>
      <c r="G51" s="47">
        <v>1500</v>
      </c>
      <c r="H51" s="47">
        <v>1500</v>
      </c>
      <c r="I51" s="47">
        <v>1500</v>
      </c>
      <c r="J51" s="47">
        <v>500</v>
      </c>
      <c r="K51" s="48">
        <v>5000</v>
      </c>
      <c r="L51" s="49">
        <v>5000</v>
      </c>
      <c r="M51" s="50">
        <v>7000</v>
      </c>
      <c r="N51" s="10" t="s">
        <v>0</v>
      </c>
    </row>
    <row r="52" spans="1:14" x14ac:dyDescent="0.2">
      <c r="A52" s="42" t="s">
        <v>91</v>
      </c>
      <c r="B52" s="43">
        <v>650</v>
      </c>
      <c r="C52" s="44">
        <v>1</v>
      </c>
      <c r="D52" s="44">
        <v>13</v>
      </c>
      <c r="E52" s="45" t="s">
        <v>92</v>
      </c>
      <c r="F52" s="46" t="s">
        <v>89</v>
      </c>
      <c r="G52" s="47">
        <v>0</v>
      </c>
      <c r="H52" s="47">
        <v>3000</v>
      </c>
      <c r="I52" s="47">
        <v>0</v>
      </c>
      <c r="J52" s="47">
        <v>0</v>
      </c>
      <c r="K52" s="48">
        <v>3000</v>
      </c>
      <c r="L52" s="49">
        <v>0</v>
      </c>
      <c r="M52" s="50">
        <v>0</v>
      </c>
      <c r="N52" s="10" t="s">
        <v>0</v>
      </c>
    </row>
    <row r="53" spans="1:14" x14ac:dyDescent="0.2">
      <c r="A53" s="42" t="s">
        <v>88</v>
      </c>
      <c r="B53" s="43">
        <v>650</v>
      </c>
      <c r="C53" s="44">
        <v>1</v>
      </c>
      <c r="D53" s="44">
        <v>13</v>
      </c>
      <c r="E53" s="45" t="s">
        <v>90</v>
      </c>
      <c r="F53" s="46">
        <v>0</v>
      </c>
      <c r="G53" s="47">
        <v>202000</v>
      </c>
      <c r="H53" s="47">
        <v>5000</v>
      </c>
      <c r="I53" s="47">
        <v>0</v>
      </c>
      <c r="J53" s="47">
        <v>75000</v>
      </c>
      <c r="K53" s="48">
        <v>282000</v>
      </c>
      <c r="L53" s="49">
        <v>70000</v>
      </c>
      <c r="M53" s="50">
        <v>80000</v>
      </c>
      <c r="N53" s="10" t="s">
        <v>0</v>
      </c>
    </row>
    <row r="54" spans="1:14" ht="22.5" x14ac:dyDescent="0.2">
      <c r="A54" s="42" t="s">
        <v>6</v>
      </c>
      <c r="B54" s="43">
        <v>650</v>
      </c>
      <c r="C54" s="44">
        <v>1</v>
      </c>
      <c r="D54" s="44">
        <v>13</v>
      </c>
      <c r="E54" s="45" t="s">
        <v>90</v>
      </c>
      <c r="F54" s="46" t="s">
        <v>5</v>
      </c>
      <c r="G54" s="47">
        <v>200000</v>
      </c>
      <c r="H54" s="47">
        <v>0</v>
      </c>
      <c r="I54" s="47">
        <v>0</v>
      </c>
      <c r="J54" s="47">
        <v>60000</v>
      </c>
      <c r="K54" s="48">
        <v>260000</v>
      </c>
      <c r="L54" s="49">
        <v>70000</v>
      </c>
      <c r="M54" s="50">
        <v>80000</v>
      </c>
      <c r="N54" s="10" t="s">
        <v>0</v>
      </c>
    </row>
    <row r="55" spans="1:14" x14ac:dyDescent="0.2">
      <c r="A55" s="42" t="s">
        <v>91</v>
      </c>
      <c r="B55" s="43">
        <v>650</v>
      </c>
      <c r="C55" s="44">
        <v>1</v>
      </c>
      <c r="D55" s="44">
        <v>13</v>
      </c>
      <c r="E55" s="45" t="s">
        <v>90</v>
      </c>
      <c r="F55" s="46" t="s">
        <v>89</v>
      </c>
      <c r="G55" s="47">
        <v>2000</v>
      </c>
      <c r="H55" s="47">
        <v>5000</v>
      </c>
      <c r="I55" s="47">
        <v>0</v>
      </c>
      <c r="J55" s="47">
        <v>15000</v>
      </c>
      <c r="K55" s="48">
        <v>22000</v>
      </c>
      <c r="L55" s="49">
        <v>0</v>
      </c>
      <c r="M55" s="50">
        <v>0</v>
      </c>
      <c r="N55" s="10" t="s">
        <v>0</v>
      </c>
    </row>
    <row r="56" spans="1:14" x14ac:dyDescent="0.2">
      <c r="A56" s="42" t="s">
        <v>88</v>
      </c>
      <c r="B56" s="43">
        <v>650</v>
      </c>
      <c r="C56" s="44">
        <v>1</v>
      </c>
      <c r="D56" s="44">
        <v>13</v>
      </c>
      <c r="E56" s="45" t="s">
        <v>87</v>
      </c>
      <c r="F56" s="46">
        <v>0</v>
      </c>
      <c r="G56" s="47">
        <v>60000</v>
      </c>
      <c r="H56" s="47">
        <v>50000</v>
      </c>
      <c r="I56" s="47">
        <v>0</v>
      </c>
      <c r="J56" s="47">
        <v>45000</v>
      </c>
      <c r="K56" s="48">
        <v>155000</v>
      </c>
      <c r="L56" s="49">
        <v>155000</v>
      </c>
      <c r="M56" s="50">
        <v>200000</v>
      </c>
      <c r="N56" s="10" t="s">
        <v>0</v>
      </c>
    </row>
    <row r="57" spans="1:14" ht="22.5" x14ac:dyDescent="0.2">
      <c r="A57" s="42" t="s">
        <v>6</v>
      </c>
      <c r="B57" s="43">
        <v>650</v>
      </c>
      <c r="C57" s="44">
        <v>1</v>
      </c>
      <c r="D57" s="44">
        <v>13</v>
      </c>
      <c r="E57" s="45" t="s">
        <v>87</v>
      </c>
      <c r="F57" s="46" t="s">
        <v>5</v>
      </c>
      <c r="G57" s="47">
        <v>60000</v>
      </c>
      <c r="H57" s="47">
        <v>50000</v>
      </c>
      <c r="I57" s="47">
        <v>0</v>
      </c>
      <c r="J57" s="47">
        <v>45000</v>
      </c>
      <c r="K57" s="48">
        <v>155000</v>
      </c>
      <c r="L57" s="49">
        <v>155000</v>
      </c>
      <c r="M57" s="50">
        <v>200000</v>
      </c>
      <c r="N57" s="10" t="s">
        <v>0</v>
      </c>
    </row>
    <row r="58" spans="1:14" ht="22.5" x14ac:dyDescent="0.2">
      <c r="A58" s="42" t="s">
        <v>6</v>
      </c>
      <c r="B58" s="43">
        <v>650</v>
      </c>
      <c r="C58" s="44">
        <v>1</v>
      </c>
      <c r="D58" s="44">
        <v>13</v>
      </c>
      <c r="E58" s="45" t="s">
        <v>86</v>
      </c>
      <c r="F58" s="46" t="s">
        <v>5</v>
      </c>
      <c r="G58" s="47">
        <v>0</v>
      </c>
      <c r="H58" s="47">
        <v>100000</v>
      </c>
      <c r="I58" s="47">
        <v>0</v>
      </c>
      <c r="J58" s="47">
        <v>0</v>
      </c>
      <c r="K58" s="48">
        <v>100000</v>
      </c>
      <c r="L58" s="49">
        <v>100000</v>
      </c>
      <c r="M58" s="50">
        <v>100000</v>
      </c>
      <c r="N58" s="10" t="s">
        <v>0</v>
      </c>
    </row>
    <row r="59" spans="1:14" x14ac:dyDescent="0.2">
      <c r="A59" s="42" t="s">
        <v>85</v>
      </c>
      <c r="B59" s="43">
        <v>650</v>
      </c>
      <c r="C59" s="44">
        <v>1</v>
      </c>
      <c r="D59" s="44">
        <v>13</v>
      </c>
      <c r="E59" s="45" t="s">
        <v>84</v>
      </c>
      <c r="F59" s="46" t="s">
        <v>83</v>
      </c>
      <c r="G59" s="47">
        <v>0</v>
      </c>
      <c r="H59" s="47">
        <v>0</v>
      </c>
      <c r="I59" s="47">
        <v>0</v>
      </c>
      <c r="J59" s="47">
        <v>0</v>
      </c>
      <c r="K59" s="48">
        <v>0</v>
      </c>
      <c r="L59" s="49">
        <v>867000</v>
      </c>
      <c r="M59" s="50">
        <v>1740000</v>
      </c>
      <c r="N59" s="10" t="s">
        <v>0</v>
      </c>
    </row>
    <row r="60" spans="1:14" x14ac:dyDescent="0.2">
      <c r="A60" s="42" t="s">
        <v>82</v>
      </c>
      <c r="B60" s="43">
        <v>650</v>
      </c>
      <c r="C60" s="44">
        <v>2</v>
      </c>
      <c r="D60" s="44">
        <v>0</v>
      </c>
      <c r="E60" s="45">
        <v>0</v>
      </c>
      <c r="F60" s="46">
        <v>0</v>
      </c>
      <c r="G60" s="47">
        <v>25700</v>
      </c>
      <c r="H60" s="47">
        <v>25700</v>
      </c>
      <c r="I60" s="47">
        <v>25700</v>
      </c>
      <c r="J60" s="47">
        <v>25500</v>
      </c>
      <c r="K60" s="48">
        <v>102600</v>
      </c>
      <c r="L60" s="49">
        <v>102600</v>
      </c>
      <c r="M60" s="50">
        <v>102600</v>
      </c>
      <c r="N60" s="10" t="s">
        <v>0</v>
      </c>
    </row>
    <row r="61" spans="1:14" x14ac:dyDescent="0.2">
      <c r="A61" s="42" t="s">
        <v>81</v>
      </c>
      <c r="B61" s="43">
        <v>650</v>
      </c>
      <c r="C61" s="44">
        <v>2</v>
      </c>
      <c r="D61" s="44">
        <v>3</v>
      </c>
      <c r="E61" s="45">
        <v>0</v>
      </c>
      <c r="F61" s="46">
        <v>0</v>
      </c>
      <c r="G61" s="47">
        <v>25700</v>
      </c>
      <c r="H61" s="47">
        <v>25700</v>
      </c>
      <c r="I61" s="47">
        <v>25700</v>
      </c>
      <c r="J61" s="47">
        <v>25500</v>
      </c>
      <c r="K61" s="48">
        <v>102600</v>
      </c>
      <c r="L61" s="49">
        <v>102600</v>
      </c>
      <c r="M61" s="50">
        <v>102600</v>
      </c>
      <c r="N61" s="10" t="s">
        <v>0</v>
      </c>
    </row>
    <row r="62" spans="1:14" x14ac:dyDescent="0.2">
      <c r="A62" s="42" t="s">
        <v>80</v>
      </c>
      <c r="B62" s="43">
        <v>650</v>
      </c>
      <c r="C62" s="44">
        <v>2</v>
      </c>
      <c r="D62" s="44">
        <v>3</v>
      </c>
      <c r="E62" s="45" t="s">
        <v>77</v>
      </c>
      <c r="F62" s="46" t="s">
        <v>79</v>
      </c>
      <c r="G62" s="47">
        <v>19500</v>
      </c>
      <c r="H62" s="47">
        <v>19500</v>
      </c>
      <c r="I62" s="47">
        <v>19500</v>
      </c>
      <c r="J62" s="47">
        <v>19500</v>
      </c>
      <c r="K62" s="48">
        <v>78000</v>
      </c>
      <c r="L62" s="49">
        <v>78000</v>
      </c>
      <c r="M62" s="50">
        <v>78000</v>
      </c>
      <c r="N62" s="10"/>
    </row>
    <row r="63" spans="1:14" ht="33.75" x14ac:dyDescent="0.2">
      <c r="A63" s="42" t="s">
        <v>78</v>
      </c>
      <c r="B63" s="43">
        <v>650</v>
      </c>
      <c r="C63" s="44">
        <v>2</v>
      </c>
      <c r="D63" s="44">
        <v>3</v>
      </c>
      <c r="E63" s="45" t="s">
        <v>77</v>
      </c>
      <c r="F63" s="46" t="s">
        <v>76</v>
      </c>
      <c r="G63" s="47">
        <v>6200</v>
      </c>
      <c r="H63" s="47">
        <v>6200</v>
      </c>
      <c r="I63" s="47">
        <v>6200</v>
      </c>
      <c r="J63" s="47">
        <v>6000</v>
      </c>
      <c r="K63" s="48">
        <v>24600</v>
      </c>
      <c r="L63" s="49">
        <v>24600</v>
      </c>
      <c r="M63" s="50">
        <v>24600</v>
      </c>
      <c r="N63" s="10" t="s">
        <v>0</v>
      </c>
    </row>
    <row r="64" spans="1:14" x14ac:dyDescent="0.2">
      <c r="A64" s="42" t="s">
        <v>75</v>
      </c>
      <c r="B64" s="43">
        <v>650</v>
      </c>
      <c r="C64" s="44">
        <v>3</v>
      </c>
      <c r="D64" s="44">
        <v>0</v>
      </c>
      <c r="E64" s="45">
        <v>0</v>
      </c>
      <c r="F64" s="46">
        <v>0</v>
      </c>
      <c r="G64" s="47">
        <v>0</v>
      </c>
      <c r="H64" s="47">
        <v>10000</v>
      </c>
      <c r="I64" s="47">
        <v>0</v>
      </c>
      <c r="J64" s="47">
        <v>73300</v>
      </c>
      <c r="K64" s="48">
        <v>83300</v>
      </c>
      <c r="L64" s="49">
        <v>58600</v>
      </c>
      <c r="M64" s="50">
        <v>58600</v>
      </c>
      <c r="N64" s="10" t="s">
        <v>0</v>
      </c>
    </row>
    <row r="65" spans="1:14" x14ac:dyDescent="0.2">
      <c r="A65" s="42" t="s">
        <v>74</v>
      </c>
      <c r="B65" s="43">
        <v>650</v>
      </c>
      <c r="C65" s="44">
        <v>3</v>
      </c>
      <c r="D65" s="44">
        <v>4</v>
      </c>
      <c r="E65" s="45">
        <v>0</v>
      </c>
      <c r="F65" s="46">
        <v>0</v>
      </c>
      <c r="G65" s="47">
        <v>0</v>
      </c>
      <c r="H65" s="47">
        <v>0</v>
      </c>
      <c r="I65" s="47">
        <v>0</v>
      </c>
      <c r="J65" s="47">
        <v>40000</v>
      </c>
      <c r="K65" s="48">
        <v>40000</v>
      </c>
      <c r="L65" s="49">
        <v>38000</v>
      </c>
      <c r="M65" s="50">
        <v>38000</v>
      </c>
      <c r="N65" s="10" t="s">
        <v>0</v>
      </c>
    </row>
    <row r="66" spans="1:14" ht="22.5" x14ac:dyDescent="0.2">
      <c r="A66" s="42" t="s">
        <v>6</v>
      </c>
      <c r="B66" s="43">
        <v>650</v>
      </c>
      <c r="C66" s="44">
        <v>3</v>
      </c>
      <c r="D66" s="44">
        <v>4</v>
      </c>
      <c r="E66" s="45" t="s">
        <v>73</v>
      </c>
      <c r="F66" s="46" t="s">
        <v>5</v>
      </c>
      <c r="G66" s="47">
        <v>0</v>
      </c>
      <c r="H66" s="47">
        <v>0</v>
      </c>
      <c r="I66" s="47">
        <v>0</v>
      </c>
      <c r="J66" s="47">
        <v>40000</v>
      </c>
      <c r="K66" s="48">
        <v>40000</v>
      </c>
      <c r="L66" s="49">
        <v>38000</v>
      </c>
      <c r="M66" s="50">
        <v>38000</v>
      </c>
      <c r="N66" s="10" t="s">
        <v>0</v>
      </c>
    </row>
    <row r="67" spans="1:14" ht="22.5" x14ac:dyDescent="0.2">
      <c r="A67" s="42" t="s">
        <v>72</v>
      </c>
      <c r="B67" s="43">
        <v>650</v>
      </c>
      <c r="C67" s="44">
        <v>3</v>
      </c>
      <c r="D67" s="44">
        <v>9</v>
      </c>
      <c r="E67" s="45">
        <v>0</v>
      </c>
      <c r="F67" s="46">
        <v>0</v>
      </c>
      <c r="G67" s="47">
        <v>0</v>
      </c>
      <c r="H67" s="47">
        <v>10000</v>
      </c>
      <c r="I67" s="47">
        <v>0</v>
      </c>
      <c r="J67" s="47">
        <v>0</v>
      </c>
      <c r="K67" s="48">
        <v>10000</v>
      </c>
      <c r="L67" s="49">
        <v>10000</v>
      </c>
      <c r="M67" s="50">
        <v>10000</v>
      </c>
      <c r="N67" s="10"/>
    </row>
    <row r="68" spans="1:14" ht="22.5" x14ac:dyDescent="0.2">
      <c r="A68" s="42" t="s">
        <v>30</v>
      </c>
      <c r="B68" s="43">
        <v>650</v>
      </c>
      <c r="C68" s="44">
        <v>3</v>
      </c>
      <c r="D68" s="44">
        <v>9</v>
      </c>
      <c r="E68" s="45" t="s">
        <v>71</v>
      </c>
      <c r="F68" s="46">
        <v>0</v>
      </c>
      <c r="G68" s="47">
        <v>0</v>
      </c>
      <c r="H68" s="47">
        <v>5000</v>
      </c>
      <c r="I68" s="47">
        <v>0</v>
      </c>
      <c r="J68" s="47">
        <v>0</v>
      </c>
      <c r="K68" s="48">
        <v>5000</v>
      </c>
      <c r="L68" s="49">
        <v>5000</v>
      </c>
      <c r="M68" s="50">
        <v>5000</v>
      </c>
      <c r="N68" s="10" t="s">
        <v>0</v>
      </c>
    </row>
    <row r="69" spans="1:14" ht="22.5" x14ac:dyDescent="0.2">
      <c r="A69" s="42" t="s">
        <v>6</v>
      </c>
      <c r="B69" s="43">
        <v>650</v>
      </c>
      <c r="C69" s="44">
        <v>3</v>
      </c>
      <c r="D69" s="44">
        <v>9</v>
      </c>
      <c r="E69" s="45" t="s">
        <v>71</v>
      </c>
      <c r="F69" s="46" t="s">
        <v>5</v>
      </c>
      <c r="G69" s="47">
        <v>0</v>
      </c>
      <c r="H69" s="47">
        <v>5000</v>
      </c>
      <c r="I69" s="47">
        <v>0</v>
      </c>
      <c r="J69" s="47">
        <v>0</v>
      </c>
      <c r="K69" s="48">
        <v>5000</v>
      </c>
      <c r="L69" s="49">
        <v>5000</v>
      </c>
      <c r="M69" s="50">
        <v>5000</v>
      </c>
      <c r="N69" s="10" t="s">
        <v>0</v>
      </c>
    </row>
    <row r="70" spans="1:14" ht="22.5" x14ac:dyDescent="0.2">
      <c r="A70" s="42" t="s">
        <v>30</v>
      </c>
      <c r="B70" s="43">
        <v>650</v>
      </c>
      <c r="C70" s="44">
        <v>3</v>
      </c>
      <c r="D70" s="44">
        <v>9</v>
      </c>
      <c r="E70" s="45" t="s">
        <v>70</v>
      </c>
      <c r="F70" s="46">
        <v>0</v>
      </c>
      <c r="G70" s="47">
        <v>0</v>
      </c>
      <c r="H70" s="47">
        <v>5000</v>
      </c>
      <c r="I70" s="47">
        <v>0</v>
      </c>
      <c r="J70" s="47">
        <v>0</v>
      </c>
      <c r="K70" s="48">
        <v>5000</v>
      </c>
      <c r="L70" s="49">
        <v>5000</v>
      </c>
      <c r="M70" s="50">
        <v>5000</v>
      </c>
      <c r="N70" s="10" t="s">
        <v>0</v>
      </c>
    </row>
    <row r="71" spans="1:14" ht="22.5" x14ac:dyDescent="0.2">
      <c r="A71" s="42" t="s">
        <v>6</v>
      </c>
      <c r="B71" s="43">
        <v>650</v>
      </c>
      <c r="C71" s="44">
        <v>3</v>
      </c>
      <c r="D71" s="44">
        <v>9</v>
      </c>
      <c r="E71" s="45" t="s">
        <v>70</v>
      </c>
      <c r="F71" s="46" t="s">
        <v>5</v>
      </c>
      <c r="G71" s="47">
        <v>0</v>
      </c>
      <c r="H71" s="47">
        <v>5000</v>
      </c>
      <c r="I71" s="47">
        <v>0</v>
      </c>
      <c r="J71" s="47">
        <v>0</v>
      </c>
      <c r="K71" s="48">
        <v>5000</v>
      </c>
      <c r="L71" s="49">
        <v>5000</v>
      </c>
      <c r="M71" s="50">
        <v>5000</v>
      </c>
      <c r="N71" s="10" t="s">
        <v>0</v>
      </c>
    </row>
    <row r="72" spans="1:14" ht="22.5" x14ac:dyDescent="0.2">
      <c r="A72" s="42" t="s">
        <v>69</v>
      </c>
      <c r="B72" s="43">
        <v>650</v>
      </c>
      <c r="C72" s="44">
        <v>3</v>
      </c>
      <c r="D72" s="44">
        <v>14</v>
      </c>
      <c r="E72" s="45">
        <v>0</v>
      </c>
      <c r="F72" s="46">
        <v>0</v>
      </c>
      <c r="G72" s="47">
        <v>0</v>
      </c>
      <c r="H72" s="47">
        <v>0</v>
      </c>
      <c r="I72" s="47">
        <v>0</v>
      </c>
      <c r="J72" s="47">
        <v>33300</v>
      </c>
      <c r="K72" s="48">
        <v>33300</v>
      </c>
      <c r="L72" s="49">
        <v>10600</v>
      </c>
      <c r="M72" s="50">
        <v>10600</v>
      </c>
      <c r="N72" s="10" t="s">
        <v>0</v>
      </c>
    </row>
    <row r="73" spans="1:14" x14ac:dyDescent="0.2">
      <c r="A73" s="42" t="s">
        <v>68</v>
      </c>
      <c r="B73" s="43">
        <v>650</v>
      </c>
      <c r="C73" s="44">
        <v>3</v>
      </c>
      <c r="D73" s="44">
        <v>14</v>
      </c>
      <c r="E73" s="45" t="s">
        <v>67</v>
      </c>
      <c r="F73" s="46">
        <v>0</v>
      </c>
      <c r="G73" s="47">
        <v>0</v>
      </c>
      <c r="H73" s="47">
        <v>0</v>
      </c>
      <c r="I73" s="47">
        <v>0</v>
      </c>
      <c r="J73" s="47">
        <v>23300</v>
      </c>
      <c r="K73" s="48">
        <v>23300</v>
      </c>
      <c r="L73" s="49">
        <v>7400</v>
      </c>
      <c r="M73" s="50">
        <v>7400</v>
      </c>
      <c r="N73" s="10" t="s">
        <v>0</v>
      </c>
    </row>
    <row r="74" spans="1:14" ht="33.75" x14ac:dyDescent="0.2">
      <c r="A74" s="42" t="s">
        <v>66</v>
      </c>
      <c r="B74" s="43">
        <v>650</v>
      </c>
      <c r="C74" s="44">
        <v>3</v>
      </c>
      <c r="D74" s="44">
        <v>14</v>
      </c>
      <c r="E74" s="45" t="s">
        <v>67</v>
      </c>
      <c r="F74" s="46" t="s">
        <v>65</v>
      </c>
      <c r="G74" s="47">
        <v>0</v>
      </c>
      <c r="H74" s="47">
        <v>0</v>
      </c>
      <c r="I74" s="47">
        <v>0</v>
      </c>
      <c r="J74" s="47">
        <v>23300</v>
      </c>
      <c r="K74" s="48">
        <v>23300</v>
      </c>
      <c r="L74" s="49">
        <v>7400</v>
      </c>
      <c r="M74" s="50">
        <v>7400</v>
      </c>
      <c r="N74" s="10" t="s">
        <v>0</v>
      </c>
    </row>
    <row r="75" spans="1:14" ht="33.75" x14ac:dyDescent="0.2">
      <c r="A75" s="42" t="s">
        <v>66</v>
      </c>
      <c r="B75" s="43">
        <v>650</v>
      </c>
      <c r="C75" s="44">
        <v>3</v>
      </c>
      <c r="D75" s="44">
        <v>14</v>
      </c>
      <c r="E75" s="45" t="s">
        <v>64</v>
      </c>
      <c r="F75" s="46" t="s">
        <v>65</v>
      </c>
      <c r="G75" s="47">
        <v>0</v>
      </c>
      <c r="H75" s="47">
        <v>0</v>
      </c>
      <c r="I75" s="47">
        <v>0</v>
      </c>
      <c r="J75" s="47">
        <v>0</v>
      </c>
      <c r="K75" s="48">
        <v>0</v>
      </c>
      <c r="L75" s="49">
        <v>0</v>
      </c>
      <c r="M75" s="50">
        <v>0</v>
      </c>
      <c r="N75" s="10" t="s">
        <v>0</v>
      </c>
    </row>
    <row r="76" spans="1:14" ht="22.5" x14ac:dyDescent="0.2">
      <c r="A76" s="42" t="s">
        <v>6</v>
      </c>
      <c r="B76" s="43">
        <v>650</v>
      </c>
      <c r="C76" s="44">
        <v>3</v>
      </c>
      <c r="D76" s="44">
        <v>14</v>
      </c>
      <c r="E76" s="45" t="s">
        <v>64</v>
      </c>
      <c r="F76" s="46" t="s">
        <v>5</v>
      </c>
      <c r="G76" s="47">
        <v>0</v>
      </c>
      <c r="H76" s="47">
        <v>0</v>
      </c>
      <c r="I76" s="47">
        <v>0</v>
      </c>
      <c r="J76" s="47">
        <v>10000</v>
      </c>
      <c r="K76" s="48">
        <v>10000</v>
      </c>
      <c r="L76" s="49">
        <v>3200</v>
      </c>
      <c r="M76" s="50">
        <v>3200</v>
      </c>
      <c r="N76" s="10" t="s">
        <v>0</v>
      </c>
    </row>
    <row r="77" spans="1:14" x14ac:dyDescent="0.2">
      <c r="A77" s="42" t="s">
        <v>63</v>
      </c>
      <c r="B77" s="43">
        <v>650</v>
      </c>
      <c r="C77" s="44">
        <v>4</v>
      </c>
      <c r="D77" s="44">
        <v>0</v>
      </c>
      <c r="E77" s="45">
        <v>0</v>
      </c>
      <c r="F77" s="46">
        <v>0</v>
      </c>
      <c r="G77" s="47">
        <v>380800</v>
      </c>
      <c r="H77" s="47">
        <v>747400</v>
      </c>
      <c r="I77" s="47">
        <v>731400</v>
      </c>
      <c r="J77" s="47">
        <v>567159.39</v>
      </c>
      <c r="K77" s="48">
        <v>2426759.39</v>
      </c>
      <c r="L77" s="49">
        <v>2845400</v>
      </c>
      <c r="M77" s="50">
        <v>2901400</v>
      </c>
      <c r="N77" s="10"/>
    </row>
    <row r="78" spans="1:14" x14ac:dyDescent="0.2">
      <c r="A78" s="42" t="s">
        <v>62</v>
      </c>
      <c r="B78" s="43">
        <v>650</v>
      </c>
      <c r="C78" s="44">
        <v>4</v>
      </c>
      <c r="D78" s="44">
        <v>1</v>
      </c>
      <c r="E78" s="45">
        <v>0</v>
      </c>
      <c r="F78" s="46">
        <v>0</v>
      </c>
      <c r="G78" s="47">
        <v>0</v>
      </c>
      <c r="H78" s="47">
        <v>180000</v>
      </c>
      <c r="I78" s="47">
        <v>167000</v>
      </c>
      <c r="J78" s="47">
        <v>0</v>
      </c>
      <c r="K78" s="48">
        <v>347000</v>
      </c>
      <c r="L78" s="49">
        <v>343400</v>
      </c>
      <c r="M78" s="50">
        <v>343400</v>
      </c>
      <c r="N78" s="10" t="s">
        <v>0</v>
      </c>
    </row>
    <row r="79" spans="1:14" x14ac:dyDescent="0.2">
      <c r="A79" s="42" t="s">
        <v>61</v>
      </c>
      <c r="B79" s="43">
        <v>650</v>
      </c>
      <c r="C79" s="44">
        <v>4</v>
      </c>
      <c r="D79" s="44">
        <v>1</v>
      </c>
      <c r="E79" s="45" t="s">
        <v>60</v>
      </c>
      <c r="F79" s="46">
        <v>0</v>
      </c>
      <c r="G79" s="47">
        <v>0</v>
      </c>
      <c r="H79" s="47">
        <v>160000</v>
      </c>
      <c r="I79" s="47">
        <v>150000</v>
      </c>
      <c r="J79" s="47">
        <v>0</v>
      </c>
      <c r="K79" s="48">
        <v>310000</v>
      </c>
      <c r="L79" s="49">
        <v>310000</v>
      </c>
      <c r="M79" s="50">
        <v>310000</v>
      </c>
      <c r="N79" s="10" t="s">
        <v>0</v>
      </c>
    </row>
    <row r="80" spans="1:14" x14ac:dyDescent="0.2">
      <c r="A80" s="42" t="s">
        <v>12</v>
      </c>
      <c r="B80" s="43">
        <v>650</v>
      </c>
      <c r="C80" s="44">
        <v>4</v>
      </c>
      <c r="D80" s="44">
        <v>1</v>
      </c>
      <c r="E80" s="45" t="s">
        <v>60</v>
      </c>
      <c r="F80" s="46" t="s">
        <v>11</v>
      </c>
      <c r="G80" s="47">
        <v>0</v>
      </c>
      <c r="H80" s="47">
        <v>115000</v>
      </c>
      <c r="I80" s="47">
        <v>115000</v>
      </c>
      <c r="J80" s="47">
        <v>0</v>
      </c>
      <c r="K80" s="48">
        <v>230000</v>
      </c>
      <c r="L80" s="49">
        <v>230000</v>
      </c>
      <c r="M80" s="50">
        <v>230000</v>
      </c>
      <c r="N80" s="10" t="s">
        <v>0</v>
      </c>
    </row>
    <row r="81" spans="1:14" ht="33.75" x14ac:dyDescent="0.2">
      <c r="A81" s="42" t="s">
        <v>8</v>
      </c>
      <c r="B81" s="43">
        <v>650</v>
      </c>
      <c r="C81" s="44">
        <v>4</v>
      </c>
      <c r="D81" s="44">
        <v>1</v>
      </c>
      <c r="E81" s="45" t="s">
        <v>60</v>
      </c>
      <c r="F81" s="46" t="s">
        <v>7</v>
      </c>
      <c r="G81" s="47">
        <v>0</v>
      </c>
      <c r="H81" s="47">
        <v>35000</v>
      </c>
      <c r="I81" s="47">
        <v>35000</v>
      </c>
      <c r="J81" s="47">
        <v>0</v>
      </c>
      <c r="K81" s="48">
        <v>70000</v>
      </c>
      <c r="L81" s="49">
        <v>70000</v>
      </c>
      <c r="M81" s="50">
        <v>70000</v>
      </c>
      <c r="N81" s="10" t="s">
        <v>0</v>
      </c>
    </row>
    <row r="82" spans="1:14" ht="22.5" x14ac:dyDescent="0.2">
      <c r="A82" s="42" t="s">
        <v>6</v>
      </c>
      <c r="B82" s="43">
        <v>650</v>
      </c>
      <c r="C82" s="44">
        <v>4</v>
      </c>
      <c r="D82" s="44">
        <v>1</v>
      </c>
      <c r="E82" s="45" t="s">
        <v>60</v>
      </c>
      <c r="F82" s="46" t="s">
        <v>5</v>
      </c>
      <c r="G82" s="47">
        <v>0</v>
      </c>
      <c r="H82" s="47">
        <v>10000</v>
      </c>
      <c r="I82" s="47">
        <v>0</v>
      </c>
      <c r="J82" s="47">
        <v>0</v>
      </c>
      <c r="K82" s="48">
        <v>10000</v>
      </c>
      <c r="L82" s="49">
        <v>10000</v>
      </c>
      <c r="M82" s="50">
        <v>10000</v>
      </c>
      <c r="N82" s="10" t="s">
        <v>0</v>
      </c>
    </row>
    <row r="83" spans="1:14" ht="33.75" x14ac:dyDescent="0.2">
      <c r="A83" s="42" t="s">
        <v>59</v>
      </c>
      <c r="B83" s="43">
        <v>650</v>
      </c>
      <c r="C83" s="44">
        <v>4</v>
      </c>
      <c r="D83" s="44">
        <v>1</v>
      </c>
      <c r="E83" s="45" t="s">
        <v>58</v>
      </c>
      <c r="F83" s="46">
        <v>0</v>
      </c>
      <c r="G83" s="47">
        <v>0</v>
      </c>
      <c r="H83" s="47">
        <v>14000</v>
      </c>
      <c r="I83" s="47">
        <v>13000</v>
      </c>
      <c r="J83" s="47">
        <v>0</v>
      </c>
      <c r="K83" s="48">
        <v>27000</v>
      </c>
      <c r="L83" s="49">
        <v>25000</v>
      </c>
      <c r="M83" s="50">
        <v>25000</v>
      </c>
      <c r="N83" s="10" t="s">
        <v>0</v>
      </c>
    </row>
    <row r="84" spans="1:14" x14ac:dyDescent="0.2">
      <c r="A84" s="42" t="s">
        <v>12</v>
      </c>
      <c r="B84" s="43">
        <v>650</v>
      </c>
      <c r="C84" s="44">
        <v>4</v>
      </c>
      <c r="D84" s="44">
        <v>1</v>
      </c>
      <c r="E84" s="45" t="s">
        <v>58</v>
      </c>
      <c r="F84" s="46" t="s">
        <v>11</v>
      </c>
      <c r="G84" s="47">
        <v>0</v>
      </c>
      <c r="H84" s="47">
        <v>10500</v>
      </c>
      <c r="I84" s="47">
        <v>10000</v>
      </c>
      <c r="J84" s="47">
        <v>0</v>
      </c>
      <c r="K84" s="48">
        <v>20500</v>
      </c>
      <c r="L84" s="49">
        <v>19000</v>
      </c>
      <c r="M84" s="50">
        <v>19000</v>
      </c>
      <c r="N84" s="10" t="s">
        <v>0</v>
      </c>
    </row>
    <row r="85" spans="1:14" ht="33.75" x14ac:dyDescent="0.2">
      <c r="A85" s="42" t="s">
        <v>8</v>
      </c>
      <c r="B85" s="43">
        <v>650</v>
      </c>
      <c r="C85" s="44">
        <v>4</v>
      </c>
      <c r="D85" s="44">
        <v>1</v>
      </c>
      <c r="E85" s="45" t="s">
        <v>58</v>
      </c>
      <c r="F85" s="46" t="s">
        <v>7</v>
      </c>
      <c r="G85" s="47">
        <v>0</v>
      </c>
      <c r="H85" s="47">
        <v>3500</v>
      </c>
      <c r="I85" s="47">
        <v>3000</v>
      </c>
      <c r="J85" s="47">
        <v>0</v>
      </c>
      <c r="K85" s="48">
        <v>6500</v>
      </c>
      <c r="L85" s="49">
        <v>6000</v>
      </c>
      <c r="M85" s="50">
        <v>6000</v>
      </c>
      <c r="N85" s="10" t="s">
        <v>0</v>
      </c>
    </row>
    <row r="86" spans="1:14" x14ac:dyDescent="0.2">
      <c r="A86" s="42" t="s">
        <v>12</v>
      </c>
      <c r="B86" s="43">
        <v>650</v>
      </c>
      <c r="C86" s="44">
        <v>4</v>
      </c>
      <c r="D86" s="44">
        <v>1</v>
      </c>
      <c r="E86" s="45" t="s">
        <v>57</v>
      </c>
      <c r="F86" s="46" t="s">
        <v>11</v>
      </c>
      <c r="G86" s="47">
        <v>0</v>
      </c>
      <c r="H86" s="47">
        <v>4500</v>
      </c>
      <c r="I86" s="47">
        <v>3000</v>
      </c>
      <c r="J86" s="47">
        <v>0</v>
      </c>
      <c r="K86" s="48">
        <v>7500</v>
      </c>
      <c r="L86" s="49">
        <v>6500</v>
      </c>
      <c r="M86" s="50">
        <v>6500</v>
      </c>
      <c r="N86" s="10" t="s">
        <v>0</v>
      </c>
    </row>
    <row r="87" spans="1:14" ht="33.75" x14ac:dyDescent="0.2">
      <c r="A87" s="42" t="s">
        <v>8</v>
      </c>
      <c r="B87" s="43">
        <v>650</v>
      </c>
      <c r="C87" s="44">
        <v>4</v>
      </c>
      <c r="D87" s="44">
        <v>1</v>
      </c>
      <c r="E87" s="45" t="s">
        <v>57</v>
      </c>
      <c r="F87" s="46" t="s">
        <v>7</v>
      </c>
      <c r="G87" s="47">
        <v>0</v>
      </c>
      <c r="H87" s="47">
        <v>1500</v>
      </c>
      <c r="I87" s="47">
        <v>1000</v>
      </c>
      <c r="J87" s="47">
        <v>0</v>
      </c>
      <c r="K87" s="48">
        <v>2500</v>
      </c>
      <c r="L87" s="49">
        <v>1900</v>
      </c>
      <c r="M87" s="50">
        <v>1900</v>
      </c>
      <c r="N87" s="10" t="s">
        <v>0</v>
      </c>
    </row>
    <row r="88" spans="1:14" x14ac:dyDescent="0.2">
      <c r="A88" s="42" t="s">
        <v>56</v>
      </c>
      <c r="B88" s="43">
        <v>650</v>
      </c>
      <c r="C88" s="44">
        <v>4</v>
      </c>
      <c r="D88" s="44">
        <v>9</v>
      </c>
      <c r="E88" s="45">
        <v>0</v>
      </c>
      <c r="F88" s="46">
        <v>0</v>
      </c>
      <c r="G88" s="47">
        <v>0</v>
      </c>
      <c r="H88" s="47">
        <v>490000</v>
      </c>
      <c r="I88" s="47">
        <v>487000</v>
      </c>
      <c r="J88" s="47">
        <v>489759.39</v>
      </c>
      <c r="K88" s="48">
        <v>1466759.39</v>
      </c>
      <c r="L88" s="49">
        <v>2052000</v>
      </c>
      <c r="M88" s="50">
        <v>2133000</v>
      </c>
      <c r="N88" s="10" t="s">
        <v>0</v>
      </c>
    </row>
    <row r="89" spans="1:14" ht="22.5" x14ac:dyDescent="0.2">
      <c r="A89" s="42" t="s">
        <v>30</v>
      </c>
      <c r="B89" s="43">
        <v>650</v>
      </c>
      <c r="C89" s="44">
        <v>4</v>
      </c>
      <c r="D89" s="44">
        <v>9</v>
      </c>
      <c r="E89" s="45" t="s">
        <v>55</v>
      </c>
      <c r="F89" s="46">
        <v>0</v>
      </c>
      <c r="G89" s="47">
        <v>0</v>
      </c>
      <c r="H89" s="47">
        <v>490000</v>
      </c>
      <c r="I89" s="47">
        <v>487000</v>
      </c>
      <c r="J89" s="47">
        <v>489759.39</v>
      </c>
      <c r="K89" s="48">
        <v>1466759.39</v>
      </c>
      <c r="L89" s="49">
        <v>2052000</v>
      </c>
      <c r="M89" s="50">
        <v>2133000</v>
      </c>
      <c r="N89" s="10" t="s">
        <v>0</v>
      </c>
    </row>
    <row r="90" spans="1:14" ht="22.5" x14ac:dyDescent="0.2">
      <c r="A90" s="42" t="s">
        <v>6</v>
      </c>
      <c r="B90" s="43">
        <v>650</v>
      </c>
      <c r="C90" s="44">
        <v>4</v>
      </c>
      <c r="D90" s="44">
        <v>9</v>
      </c>
      <c r="E90" s="45" t="s">
        <v>55</v>
      </c>
      <c r="F90" s="46" t="s">
        <v>5</v>
      </c>
      <c r="G90" s="47">
        <v>0</v>
      </c>
      <c r="H90" s="47">
        <v>490000</v>
      </c>
      <c r="I90" s="47">
        <v>487000</v>
      </c>
      <c r="J90" s="47">
        <v>489759.39</v>
      </c>
      <c r="K90" s="48">
        <v>1466759.39</v>
      </c>
      <c r="L90" s="49">
        <v>2052000</v>
      </c>
      <c r="M90" s="50">
        <v>2133000</v>
      </c>
      <c r="N90" s="10" t="s">
        <v>0</v>
      </c>
    </row>
    <row r="91" spans="1:14" x14ac:dyDescent="0.2">
      <c r="A91" s="42" t="s">
        <v>54</v>
      </c>
      <c r="B91" s="43">
        <v>650</v>
      </c>
      <c r="C91" s="44">
        <v>4</v>
      </c>
      <c r="D91" s="44">
        <v>10</v>
      </c>
      <c r="E91" s="45">
        <v>0</v>
      </c>
      <c r="F91" s="46">
        <v>0</v>
      </c>
      <c r="G91" s="47">
        <v>211800</v>
      </c>
      <c r="H91" s="47">
        <v>77400</v>
      </c>
      <c r="I91" s="47">
        <v>77400</v>
      </c>
      <c r="J91" s="47">
        <v>77400</v>
      </c>
      <c r="K91" s="48">
        <v>444000</v>
      </c>
      <c r="L91" s="49">
        <v>450000</v>
      </c>
      <c r="M91" s="50">
        <v>425000</v>
      </c>
      <c r="N91" s="10" t="s">
        <v>0</v>
      </c>
    </row>
    <row r="92" spans="1:14" x14ac:dyDescent="0.2">
      <c r="A92" s="42" t="s">
        <v>53</v>
      </c>
      <c r="B92" s="43">
        <v>650</v>
      </c>
      <c r="C92" s="44">
        <v>4</v>
      </c>
      <c r="D92" s="44">
        <v>10</v>
      </c>
      <c r="E92" s="45" t="s">
        <v>52</v>
      </c>
      <c r="F92" s="46">
        <v>0</v>
      </c>
      <c r="G92" s="47">
        <v>211800</v>
      </c>
      <c r="H92" s="47">
        <v>77400</v>
      </c>
      <c r="I92" s="47">
        <v>77400</v>
      </c>
      <c r="J92" s="47">
        <v>77400</v>
      </c>
      <c r="K92" s="48">
        <v>444000</v>
      </c>
      <c r="L92" s="49">
        <v>450000</v>
      </c>
      <c r="M92" s="50">
        <v>425000</v>
      </c>
      <c r="N92" s="10" t="s">
        <v>0</v>
      </c>
    </row>
    <row r="93" spans="1:14" ht="22.5" x14ac:dyDescent="0.2">
      <c r="A93" s="42" t="s">
        <v>6</v>
      </c>
      <c r="B93" s="43">
        <v>650</v>
      </c>
      <c r="C93" s="44">
        <v>4</v>
      </c>
      <c r="D93" s="44">
        <v>10</v>
      </c>
      <c r="E93" s="45" t="s">
        <v>52</v>
      </c>
      <c r="F93" s="46" t="s">
        <v>5</v>
      </c>
      <c r="G93" s="47">
        <v>211800</v>
      </c>
      <c r="H93" s="47">
        <v>77400</v>
      </c>
      <c r="I93" s="47">
        <v>77400</v>
      </c>
      <c r="J93" s="47">
        <v>77400</v>
      </c>
      <c r="K93" s="48">
        <v>444000</v>
      </c>
      <c r="L93" s="49">
        <v>450000</v>
      </c>
      <c r="M93" s="50">
        <v>425000</v>
      </c>
      <c r="N93" s="10" t="s">
        <v>0</v>
      </c>
    </row>
    <row r="94" spans="1:14" x14ac:dyDescent="0.2">
      <c r="A94" s="42" t="s">
        <v>51</v>
      </c>
      <c r="B94" s="43">
        <v>650</v>
      </c>
      <c r="C94" s="44">
        <v>4</v>
      </c>
      <c r="D94" s="44">
        <v>12</v>
      </c>
      <c r="E94" s="45">
        <v>0</v>
      </c>
      <c r="F94" s="46">
        <v>0</v>
      </c>
      <c r="G94" s="47">
        <v>169000</v>
      </c>
      <c r="H94" s="47">
        <v>0</v>
      </c>
      <c r="I94" s="47">
        <v>0</v>
      </c>
      <c r="J94" s="47">
        <v>0</v>
      </c>
      <c r="K94" s="48">
        <v>169000</v>
      </c>
      <c r="L94" s="49">
        <v>0</v>
      </c>
      <c r="M94" s="50">
        <v>0</v>
      </c>
      <c r="N94" s="10" t="s">
        <v>0</v>
      </c>
    </row>
    <row r="95" spans="1:14" ht="45" x14ac:dyDescent="0.2">
      <c r="A95" s="42" t="s">
        <v>50</v>
      </c>
      <c r="B95" s="43">
        <v>650</v>
      </c>
      <c r="C95" s="44">
        <v>4</v>
      </c>
      <c r="D95" s="44">
        <v>12</v>
      </c>
      <c r="E95" s="45" t="s">
        <v>48</v>
      </c>
      <c r="F95" s="46">
        <v>0</v>
      </c>
      <c r="G95" s="47">
        <v>169000</v>
      </c>
      <c r="H95" s="47">
        <v>0</v>
      </c>
      <c r="I95" s="47">
        <v>0</v>
      </c>
      <c r="J95" s="47">
        <v>0</v>
      </c>
      <c r="K95" s="48">
        <v>169000</v>
      </c>
      <c r="L95" s="49">
        <v>0</v>
      </c>
      <c r="M95" s="50">
        <v>0</v>
      </c>
      <c r="N95" s="10" t="s">
        <v>0</v>
      </c>
    </row>
    <row r="96" spans="1:14" x14ac:dyDescent="0.2">
      <c r="A96" s="42" t="s">
        <v>49</v>
      </c>
      <c r="B96" s="43">
        <v>650</v>
      </c>
      <c r="C96" s="44">
        <v>4</v>
      </c>
      <c r="D96" s="44">
        <v>12</v>
      </c>
      <c r="E96" s="45" t="s">
        <v>48</v>
      </c>
      <c r="F96" s="46" t="s">
        <v>47</v>
      </c>
      <c r="G96" s="47">
        <v>169000</v>
      </c>
      <c r="H96" s="47">
        <v>0</v>
      </c>
      <c r="I96" s="47">
        <v>0</v>
      </c>
      <c r="J96" s="47">
        <v>0</v>
      </c>
      <c r="K96" s="48">
        <v>169000</v>
      </c>
      <c r="L96" s="49">
        <v>0</v>
      </c>
      <c r="M96" s="50">
        <v>0</v>
      </c>
      <c r="N96" s="10" t="s">
        <v>0</v>
      </c>
    </row>
    <row r="97" spans="1:14" x14ac:dyDescent="0.2">
      <c r="A97" s="42" t="s">
        <v>46</v>
      </c>
      <c r="B97" s="43">
        <v>650</v>
      </c>
      <c r="C97" s="44">
        <v>5</v>
      </c>
      <c r="D97" s="44">
        <v>0</v>
      </c>
      <c r="E97" s="45">
        <v>0</v>
      </c>
      <c r="F97" s="46">
        <v>0</v>
      </c>
      <c r="G97" s="47">
        <v>618500</v>
      </c>
      <c r="H97" s="47">
        <v>4707100</v>
      </c>
      <c r="I97" s="47">
        <v>618500</v>
      </c>
      <c r="J97" s="47">
        <v>618500</v>
      </c>
      <c r="K97" s="48">
        <v>6562600</v>
      </c>
      <c r="L97" s="49">
        <v>5561300</v>
      </c>
      <c r="M97" s="50">
        <v>4901800</v>
      </c>
      <c r="N97" s="10" t="s">
        <v>0</v>
      </c>
    </row>
    <row r="98" spans="1:14" x14ac:dyDescent="0.2">
      <c r="A98" s="42" t="s">
        <v>45</v>
      </c>
      <c r="B98" s="43">
        <v>650</v>
      </c>
      <c r="C98" s="44">
        <v>5</v>
      </c>
      <c r="D98" s="44">
        <v>1</v>
      </c>
      <c r="E98" s="45">
        <v>0</v>
      </c>
      <c r="F98" s="46">
        <v>0</v>
      </c>
      <c r="G98" s="47">
        <v>68500</v>
      </c>
      <c r="H98" s="47">
        <v>234500</v>
      </c>
      <c r="I98" s="47">
        <v>68500</v>
      </c>
      <c r="J98" s="47">
        <v>68500</v>
      </c>
      <c r="K98" s="48">
        <v>440000</v>
      </c>
      <c r="L98" s="49">
        <v>516000</v>
      </c>
      <c r="M98" s="50">
        <v>444000</v>
      </c>
      <c r="N98" s="10" t="s">
        <v>0</v>
      </c>
    </row>
    <row r="99" spans="1:14" ht="22.5" x14ac:dyDescent="0.2">
      <c r="A99" s="42" t="s">
        <v>44</v>
      </c>
      <c r="B99" s="43">
        <v>650</v>
      </c>
      <c r="C99" s="44">
        <v>5</v>
      </c>
      <c r="D99" s="44">
        <v>1</v>
      </c>
      <c r="E99" s="45" t="s">
        <v>42</v>
      </c>
      <c r="F99" s="46">
        <v>0</v>
      </c>
      <c r="G99" s="47">
        <v>0</v>
      </c>
      <c r="H99" s="47">
        <v>166000</v>
      </c>
      <c r="I99" s="47">
        <v>0</v>
      </c>
      <c r="J99" s="47">
        <v>0</v>
      </c>
      <c r="K99" s="48">
        <v>166000</v>
      </c>
      <c r="L99" s="49">
        <v>242000</v>
      </c>
      <c r="M99" s="50">
        <v>170000</v>
      </c>
      <c r="N99" s="10" t="s">
        <v>0</v>
      </c>
    </row>
    <row r="100" spans="1:14" ht="22.5" x14ac:dyDescent="0.2">
      <c r="A100" s="42" t="s">
        <v>43</v>
      </c>
      <c r="B100" s="43">
        <v>650</v>
      </c>
      <c r="C100" s="44">
        <v>5</v>
      </c>
      <c r="D100" s="44">
        <v>1</v>
      </c>
      <c r="E100" s="45" t="s">
        <v>42</v>
      </c>
      <c r="F100" s="46" t="s">
        <v>41</v>
      </c>
      <c r="G100" s="47">
        <v>0</v>
      </c>
      <c r="H100" s="47">
        <v>0</v>
      </c>
      <c r="I100" s="47">
        <v>0</v>
      </c>
      <c r="J100" s="47">
        <v>0</v>
      </c>
      <c r="K100" s="48">
        <v>0</v>
      </c>
      <c r="L100" s="49">
        <v>0</v>
      </c>
      <c r="M100" s="50">
        <v>0</v>
      </c>
      <c r="N100" s="10" t="s">
        <v>0</v>
      </c>
    </row>
    <row r="101" spans="1:14" ht="22.5" x14ac:dyDescent="0.2">
      <c r="A101" s="42" t="s">
        <v>148</v>
      </c>
      <c r="B101" s="43">
        <v>650</v>
      </c>
      <c r="C101" s="44">
        <v>5</v>
      </c>
      <c r="D101" s="44">
        <v>1</v>
      </c>
      <c r="E101" s="45" t="s">
        <v>42</v>
      </c>
      <c r="F101" s="46" t="s">
        <v>149</v>
      </c>
      <c r="G101" s="47">
        <v>0</v>
      </c>
      <c r="H101" s="47">
        <v>166000</v>
      </c>
      <c r="I101" s="47">
        <v>0</v>
      </c>
      <c r="J101" s="47">
        <v>0</v>
      </c>
      <c r="K101" s="48">
        <v>166000</v>
      </c>
      <c r="L101" s="49">
        <v>242000</v>
      </c>
      <c r="M101" s="50">
        <v>170000</v>
      </c>
      <c r="N101" s="10" t="s">
        <v>0</v>
      </c>
    </row>
    <row r="102" spans="1:14" ht="22.5" x14ac:dyDescent="0.2">
      <c r="A102" s="42" t="s">
        <v>30</v>
      </c>
      <c r="B102" s="43">
        <v>650</v>
      </c>
      <c r="C102" s="44">
        <v>5</v>
      </c>
      <c r="D102" s="44">
        <v>1</v>
      </c>
      <c r="E102" s="45" t="s">
        <v>40</v>
      </c>
      <c r="F102" s="46">
        <v>0</v>
      </c>
      <c r="G102" s="47">
        <v>68500</v>
      </c>
      <c r="H102" s="47">
        <v>68500</v>
      </c>
      <c r="I102" s="47">
        <v>68500</v>
      </c>
      <c r="J102" s="47">
        <v>68500</v>
      </c>
      <c r="K102" s="48">
        <v>274000</v>
      </c>
      <c r="L102" s="49">
        <v>274000</v>
      </c>
      <c r="M102" s="50">
        <v>274000</v>
      </c>
      <c r="N102" s="10" t="s">
        <v>0</v>
      </c>
    </row>
    <row r="103" spans="1:14" ht="22.5" x14ac:dyDescent="0.2">
      <c r="A103" s="42" t="s">
        <v>6</v>
      </c>
      <c r="B103" s="43">
        <v>650</v>
      </c>
      <c r="C103" s="44">
        <v>5</v>
      </c>
      <c r="D103" s="44">
        <v>1</v>
      </c>
      <c r="E103" s="45" t="s">
        <v>40</v>
      </c>
      <c r="F103" s="46" t="s">
        <v>5</v>
      </c>
      <c r="G103" s="47">
        <v>68500</v>
      </c>
      <c r="H103" s="47">
        <v>68500</v>
      </c>
      <c r="I103" s="47">
        <v>68500</v>
      </c>
      <c r="J103" s="47">
        <v>68500</v>
      </c>
      <c r="K103" s="48">
        <v>274000</v>
      </c>
      <c r="L103" s="49">
        <v>274000</v>
      </c>
      <c r="M103" s="50">
        <v>274000</v>
      </c>
      <c r="N103" s="10" t="s">
        <v>0</v>
      </c>
    </row>
    <row r="104" spans="1:14" x14ac:dyDescent="0.2">
      <c r="A104" s="42" t="s">
        <v>39</v>
      </c>
      <c r="B104" s="43">
        <v>650</v>
      </c>
      <c r="C104" s="44">
        <v>5</v>
      </c>
      <c r="D104" s="44">
        <v>2</v>
      </c>
      <c r="E104" s="45">
        <v>0</v>
      </c>
      <c r="F104" s="46">
        <v>0</v>
      </c>
      <c r="G104" s="47">
        <v>0</v>
      </c>
      <c r="H104" s="47">
        <v>2355600</v>
      </c>
      <c r="I104" s="47">
        <v>0</v>
      </c>
      <c r="J104" s="47">
        <v>0</v>
      </c>
      <c r="K104" s="48">
        <v>2355600</v>
      </c>
      <c r="L104" s="49">
        <v>3605300</v>
      </c>
      <c r="M104" s="50">
        <v>2987800</v>
      </c>
      <c r="N104" s="10" t="s">
        <v>0</v>
      </c>
    </row>
    <row r="105" spans="1:14" ht="45" x14ac:dyDescent="0.2">
      <c r="A105" s="42" t="s">
        <v>150</v>
      </c>
      <c r="B105" s="43">
        <v>650</v>
      </c>
      <c r="C105" s="44">
        <v>5</v>
      </c>
      <c r="D105" s="44">
        <v>2</v>
      </c>
      <c r="E105" s="45" t="s">
        <v>37</v>
      </c>
      <c r="F105" s="46">
        <v>0</v>
      </c>
      <c r="G105" s="47">
        <v>0</v>
      </c>
      <c r="H105" s="47">
        <v>680000</v>
      </c>
      <c r="I105" s="47">
        <v>0</v>
      </c>
      <c r="J105" s="47">
        <v>0</v>
      </c>
      <c r="K105" s="48">
        <v>680000</v>
      </c>
      <c r="L105" s="49">
        <v>1200000</v>
      </c>
      <c r="M105" s="50">
        <v>1200000</v>
      </c>
      <c r="N105" s="10" t="s">
        <v>0</v>
      </c>
    </row>
    <row r="106" spans="1:14" ht="22.5" x14ac:dyDescent="0.2">
      <c r="A106" s="42" t="s">
        <v>35</v>
      </c>
      <c r="B106" s="43">
        <v>650</v>
      </c>
      <c r="C106" s="44">
        <v>5</v>
      </c>
      <c r="D106" s="44">
        <v>2</v>
      </c>
      <c r="E106" s="45" t="s">
        <v>37</v>
      </c>
      <c r="F106" s="46" t="s">
        <v>33</v>
      </c>
      <c r="G106" s="47">
        <v>0</v>
      </c>
      <c r="H106" s="47">
        <v>680000</v>
      </c>
      <c r="I106" s="47">
        <v>0</v>
      </c>
      <c r="J106" s="47">
        <v>0</v>
      </c>
      <c r="K106" s="48">
        <v>680000</v>
      </c>
      <c r="L106" s="49">
        <v>1200000</v>
      </c>
      <c r="M106" s="50">
        <v>1200000</v>
      </c>
      <c r="N106" s="10" t="s">
        <v>0</v>
      </c>
    </row>
    <row r="107" spans="1:14" ht="22.5" x14ac:dyDescent="0.2">
      <c r="A107" s="42" t="s">
        <v>30</v>
      </c>
      <c r="B107" s="43">
        <v>650</v>
      </c>
      <c r="C107" s="44">
        <v>5</v>
      </c>
      <c r="D107" s="44">
        <v>2</v>
      </c>
      <c r="E107" s="45" t="s">
        <v>36</v>
      </c>
      <c r="F107" s="46">
        <v>0</v>
      </c>
      <c r="G107" s="47">
        <v>0</v>
      </c>
      <c r="H107" s="47">
        <v>1259600</v>
      </c>
      <c r="I107" s="47">
        <v>0</v>
      </c>
      <c r="J107" s="47">
        <v>0</v>
      </c>
      <c r="K107" s="48">
        <v>1259600</v>
      </c>
      <c r="L107" s="49">
        <v>2022300</v>
      </c>
      <c r="M107" s="50">
        <v>1404800</v>
      </c>
      <c r="N107" s="10" t="s">
        <v>0</v>
      </c>
    </row>
    <row r="108" spans="1:14" ht="22.5" x14ac:dyDescent="0.2">
      <c r="A108" s="42" t="s">
        <v>35</v>
      </c>
      <c r="B108" s="43">
        <v>650</v>
      </c>
      <c r="C108" s="44">
        <v>5</v>
      </c>
      <c r="D108" s="44">
        <v>2</v>
      </c>
      <c r="E108" s="45" t="s">
        <v>36</v>
      </c>
      <c r="F108" s="46" t="s">
        <v>33</v>
      </c>
      <c r="G108" s="47">
        <v>0</v>
      </c>
      <c r="H108" s="47">
        <v>1259600</v>
      </c>
      <c r="I108" s="47">
        <v>0</v>
      </c>
      <c r="J108" s="47">
        <v>0</v>
      </c>
      <c r="K108" s="48">
        <v>1259600</v>
      </c>
      <c r="L108" s="49">
        <v>2022300</v>
      </c>
      <c r="M108" s="50">
        <v>1404800</v>
      </c>
      <c r="N108" s="10" t="s">
        <v>0</v>
      </c>
    </row>
    <row r="109" spans="1:14" ht="22.5" x14ac:dyDescent="0.2">
      <c r="A109" s="42" t="s">
        <v>35</v>
      </c>
      <c r="B109" s="43">
        <v>650</v>
      </c>
      <c r="C109" s="44">
        <v>5</v>
      </c>
      <c r="D109" s="44">
        <v>2</v>
      </c>
      <c r="E109" s="45" t="s">
        <v>34</v>
      </c>
      <c r="F109" s="46" t="s">
        <v>33</v>
      </c>
      <c r="G109" s="47">
        <v>0</v>
      </c>
      <c r="H109" s="47">
        <v>36000</v>
      </c>
      <c r="I109" s="47">
        <v>0</v>
      </c>
      <c r="J109" s="47">
        <v>0</v>
      </c>
      <c r="K109" s="48">
        <v>36000</v>
      </c>
      <c r="L109" s="49">
        <v>63000</v>
      </c>
      <c r="M109" s="50">
        <v>63000</v>
      </c>
      <c r="N109" s="10" t="s">
        <v>0</v>
      </c>
    </row>
    <row r="110" spans="1:14" ht="22.5" x14ac:dyDescent="0.2">
      <c r="A110" s="42" t="s">
        <v>32</v>
      </c>
      <c r="B110" s="43">
        <v>650</v>
      </c>
      <c r="C110" s="44">
        <v>5</v>
      </c>
      <c r="D110" s="44">
        <v>2</v>
      </c>
      <c r="E110" s="45" t="s">
        <v>31</v>
      </c>
      <c r="F110" s="46">
        <v>0</v>
      </c>
      <c r="G110" s="47">
        <v>0</v>
      </c>
      <c r="H110" s="47">
        <v>260000</v>
      </c>
      <c r="I110" s="47">
        <v>0</v>
      </c>
      <c r="J110" s="47">
        <v>0</v>
      </c>
      <c r="K110" s="48">
        <v>260000</v>
      </c>
      <c r="L110" s="49">
        <v>200000</v>
      </c>
      <c r="M110" s="50">
        <v>200000</v>
      </c>
      <c r="N110" s="10" t="s">
        <v>0</v>
      </c>
    </row>
    <row r="111" spans="1:14" ht="22.5" x14ac:dyDescent="0.2">
      <c r="A111" s="42" t="s">
        <v>6</v>
      </c>
      <c r="B111" s="43">
        <v>650</v>
      </c>
      <c r="C111" s="44">
        <v>5</v>
      </c>
      <c r="D111" s="44">
        <v>2</v>
      </c>
      <c r="E111" s="45" t="s">
        <v>31</v>
      </c>
      <c r="F111" s="46" t="s">
        <v>5</v>
      </c>
      <c r="G111" s="47">
        <v>0</v>
      </c>
      <c r="H111" s="47">
        <v>260000</v>
      </c>
      <c r="I111" s="47">
        <v>0</v>
      </c>
      <c r="J111" s="47">
        <v>0</v>
      </c>
      <c r="K111" s="48">
        <v>260000</v>
      </c>
      <c r="L111" s="49">
        <v>200000</v>
      </c>
      <c r="M111" s="50">
        <v>200000</v>
      </c>
      <c r="N111" s="10"/>
    </row>
    <row r="112" spans="1:14" ht="22.5" x14ac:dyDescent="0.2">
      <c r="A112" s="42" t="s">
        <v>30</v>
      </c>
      <c r="B112" s="43">
        <v>650</v>
      </c>
      <c r="C112" s="44">
        <v>5</v>
      </c>
      <c r="D112" s="44">
        <v>2</v>
      </c>
      <c r="E112" s="45" t="s">
        <v>29</v>
      </c>
      <c r="F112" s="46">
        <v>0</v>
      </c>
      <c r="G112" s="47">
        <v>0</v>
      </c>
      <c r="H112" s="47">
        <v>120000</v>
      </c>
      <c r="I112" s="47">
        <v>0</v>
      </c>
      <c r="J112" s="47">
        <v>0</v>
      </c>
      <c r="K112" s="48">
        <v>120000</v>
      </c>
      <c r="L112" s="49">
        <v>120000</v>
      </c>
      <c r="M112" s="50">
        <v>120000</v>
      </c>
      <c r="N112" s="10" t="s">
        <v>0</v>
      </c>
    </row>
    <row r="113" spans="1:14" ht="22.5" x14ac:dyDescent="0.2">
      <c r="A113" s="42" t="s">
        <v>6</v>
      </c>
      <c r="B113" s="43">
        <v>650</v>
      </c>
      <c r="C113" s="44">
        <v>5</v>
      </c>
      <c r="D113" s="44">
        <v>2</v>
      </c>
      <c r="E113" s="45" t="s">
        <v>29</v>
      </c>
      <c r="F113" s="46" t="s">
        <v>5</v>
      </c>
      <c r="G113" s="47">
        <v>0</v>
      </c>
      <c r="H113" s="47">
        <v>120000</v>
      </c>
      <c r="I113" s="47">
        <v>0</v>
      </c>
      <c r="J113" s="47">
        <v>0</v>
      </c>
      <c r="K113" s="48">
        <v>120000</v>
      </c>
      <c r="L113" s="49">
        <v>120000</v>
      </c>
      <c r="M113" s="50">
        <v>120000</v>
      </c>
      <c r="N113" s="10" t="s">
        <v>0</v>
      </c>
    </row>
    <row r="114" spans="1:14" x14ac:dyDescent="0.2">
      <c r="A114" s="42" t="s">
        <v>28</v>
      </c>
      <c r="B114" s="43">
        <v>650</v>
      </c>
      <c r="C114" s="44">
        <v>5</v>
      </c>
      <c r="D114" s="44">
        <v>3</v>
      </c>
      <c r="E114" s="45">
        <v>0</v>
      </c>
      <c r="F114" s="46">
        <v>0</v>
      </c>
      <c r="G114" s="47">
        <v>550000</v>
      </c>
      <c r="H114" s="47">
        <v>2117000</v>
      </c>
      <c r="I114" s="47">
        <v>550000</v>
      </c>
      <c r="J114" s="47">
        <v>550000</v>
      </c>
      <c r="K114" s="48">
        <v>3767000</v>
      </c>
      <c r="L114" s="49">
        <v>1440000</v>
      </c>
      <c r="M114" s="50">
        <v>1470000</v>
      </c>
      <c r="N114" s="10" t="s">
        <v>0</v>
      </c>
    </row>
    <row r="115" spans="1:14" ht="22.5" x14ac:dyDescent="0.2">
      <c r="A115" s="42" t="s">
        <v>6</v>
      </c>
      <c r="B115" s="43">
        <v>650</v>
      </c>
      <c r="C115" s="44">
        <v>5</v>
      </c>
      <c r="D115" s="44">
        <v>3</v>
      </c>
      <c r="E115" s="45" t="s">
        <v>27</v>
      </c>
      <c r="F115" s="46" t="s">
        <v>5</v>
      </c>
      <c r="G115" s="47">
        <v>150000</v>
      </c>
      <c r="H115" s="47">
        <v>709000</v>
      </c>
      <c r="I115" s="47">
        <v>0</v>
      </c>
      <c r="J115" s="47">
        <v>150000</v>
      </c>
      <c r="K115" s="48">
        <v>1009000</v>
      </c>
      <c r="L115" s="49">
        <v>400000</v>
      </c>
      <c r="M115" s="50">
        <v>400000</v>
      </c>
      <c r="N115" s="10" t="s">
        <v>0</v>
      </c>
    </row>
    <row r="116" spans="1:14" ht="22.5" x14ac:dyDescent="0.2">
      <c r="A116" s="42" t="s">
        <v>6</v>
      </c>
      <c r="B116" s="43">
        <v>650</v>
      </c>
      <c r="C116" s="44">
        <v>5</v>
      </c>
      <c r="D116" s="44">
        <v>3</v>
      </c>
      <c r="E116" s="45" t="s">
        <v>26</v>
      </c>
      <c r="F116" s="46" t="s">
        <v>5</v>
      </c>
      <c r="G116" s="47">
        <v>200000</v>
      </c>
      <c r="H116" s="47">
        <v>299900</v>
      </c>
      <c r="I116" s="47">
        <v>0</v>
      </c>
      <c r="J116" s="47">
        <v>200000</v>
      </c>
      <c r="K116" s="48">
        <v>699900</v>
      </c>
      <c r="L116" s="49">
        <v>250000</v>
      </c>
      <c r="M116" s="50">
        <v>250000</v>
      </c>
      <c r="N116" s="10" t="s">
        <v>0</v>
      </c>
    </row>
    <row r="117" spans="1:14" ht="22.5" x14ac:dyDescent="0.2">
      <c r="A117" s="42" t="s">
        <v>6</v>
      </c>
      <c r="B117" s="43">
        <v>650</v>
      </c>
      <c r="C117" s="44">
        <v>5</v>
      </c>
      <c r="D117" s="44">
        <v>3</v>
      </c>
      <c r="E117" s="45" t="s">
        <v>25</v>
      </c>
      <c r="F117" s="46" t="s">
        <v>5</v>
      </c>
      <c r="G117" s="47">
        <v>0</v>
      </c>
      <c r="H117" s="47">
        <v>0</v>
      </c>
      <c r="I117" s="47">
        <v>0</v>
      </c>
      <c r="J117" s="47">
        <v>0</v>
      </c>
      <c r="K117" s="48">
        <v>0</v>
      </c>
      <c r="L117" s="49">
        <v>0</v>
      </c>
      <c r="M117" s="50">
        <v>0</v>
      </c>
      <c r="N117" s="10" t="s">
        <v>0</v>
      </c>
    </row>
    <row r="118" spans="1:14" ht="22.5" x14ac:dyDescent="0.2">
      <c r="A118" s="42" t="s">
        <v>6</v>
      </c>
      <c r="B118" s="43">
        <v>650</v>
      </c>
      <c r="C118" s="44">
        <v>5</v>
      </c>
      <c r="D118" s="44">
        <v>3</v>
      </c>
      <c r="E118" s="45" t="s">
        <v>24</v>
      </c>
      <c r="F118" s="46" t="s">
        <v>5</v>
      </c>
      <c r="G118" s="47">
        <v>0</v>
      </c>
      <c r="H118" s="47">
        <v>0</v>
      </c>
      <c r="I118" s="47">
        <v>0</v>
      </c>
      <c r="J118" s="47">
        <v>0</v>
      </c>
      <c r="K118" s="48">
        <v>0</v>
      </c>
      <c r="L118" s="49">
        <v>0</v>
      </c>
      <c r="M118" s="50">
        <v>0</v>
      </c>
      <c r="N118" s="10" t="s">
        <v>0</v>
      </c>
    </row>
    <row r="119" spans="1:14" ht="22.5" x14ac:dyDescent="0.2">
      <c r="A119" s="42" t="s">
        <v>6</v>
      </c>
      <c r="B119" s="43">
        <v>650</v>
      </c>
      <c r="C119" s="44">
        <v>5</v>
      </c>
      <c r="D119" s="44">
        <v>3</v>
      </c>
      <c r="E119" s="45" t="s">
        <v>23</v>
      </c>
      <c r="F119" s="46" t="s">
        <v>5</v>
      </c>
      <c r="G119" s="47">
        <v>200000</v>
      </c>
      <c r="H119" s="47">
        <v>200000</v>
      </c>
      <c r="I119" s="47">
        <v>150000</v>
      </c>
      <c r="J119" s="47">
        <v>200000</v>
      </c>
      <c r="K119" s="48">
        <v>750000</v>
      </c>
      <c r="L119" s="49">
        <v>790000</v>
      </c>
      <c r="M119" s="50">
        <v>820000</v>
      </c>
      <c r="N119" s="10" t="s">
        <v>0</v>
      </c>
    </row>
    <row r="120" spans="1:14" ht="22.5" x14ac:dyDescent="0.2">
      <c r="A120" s="42" t="s">
        <v>6</v>
      </c>
      <c r="B120" s="43">
        <v>650</v>
      </c>
      <c r="C120" s="44">
        <v>5</v>
      </c>
      <c r="D120" s="44">
        <v>3</v>
      </c>
      <c r="E120" s="45" t="s">
        <v>151</v>
      </c>
      <c r="F120" s="46" t="s">
        <v>5</v>
      </c>
      <c r="G120" s="47">
        <v>0</v>
      </c>
      <c r="H120" s="47">
        <v>800000</v>
      </c>
      <c r="I120" s="47">
        <v>0</v>
      </c>
      <c r="J120" s="47">
        <v>0</v>
      </c>
      <c r="K120" s="48">
        <v>800000</v>
      </c>
      <c r="L120" s="49">
        <v>0</v>
      </c>
      <c r="M120" s="50">
        <v>0</v>
      </c>
      <c r="N120" s="10" t="s">
        <v>0</v>
      </c>
    </row>
    <row r="121" spans="1:14" ht="22.5" x14ac:dyDescent="0.2">
      <c r="A121" s="42" t="s">
        <v>6</v>
      </c>
      <c r="B121" s="43">
        <v>650</v>
      </c>
      <c r="C121" s="44">
        <v>5</v>
      </c>
      <c r="D121" s="44">
        <v>3</v>
      </c>
      <c r="E121" s="45" t="s">
        <v>152</v>
      </c>
      <c r="F121" s="46" t="s">
        <v>5</v>
      </c>
      <c r="G121" s="47">
        <v>0</v>
      </c>
      <c r="H121" s="47">
        <v>100000</v>
      </c>
      <c r="I121" s="47">
        <v>400000</v>
      </c>
      <c r="J121" s="47">
        <v>0</v>
      </c>
      <c r="K121" s="48">
        <v>500000</v>
      </c>
      <c r="L121" s="49">
        <v>0</v>
      </c>
      <c r="M121" s="50">
        <v>0</v>
      </c>
      <c r="N121" s="10" t="s">
        <v>0</v>
      </c>
    </row>
    <row r="122" spans="1:14" ht="22.5" x14ac:dyDescent="0.2">
      <c r="A122" s="42" t="s">
        <v>6</v>
      </c>
      <c r="B122" s="43">
        <v>650</v>
      </c>
      <c r="C122" s="44">
        <v>5</v>
      </c>
      <c r="D122" s="44">
        <v>3</v>
      </c>
      <c r="E122" s="45" t="s">
        <v>153</v>
      </c>
      <c r="F122" s="46" t="s">
        <v>5</v>
      </c>
      <c r="G122" s="47">
        <v>0</v>
      </c>
      <c r="H122" s="47">
        <v>8100</v>
      </c>
      <c r="I122" s="47">
        <v>0</v>
      </c>
      <c r="J122" s="47">
        <v>0</v>
      </c>
      <c r="K122" s="48">
        <v>8100</v>
      </c>
      <c r="L122" s="49">
        <v>0</v>
      </c>
      <c r="M122" s="50">
        <v>0</v>
      </c>
      <c r="N122" s="10" t="s">
        <v>0</v>
      </c>
    </row>
    <row r="123" spans="1:14" x14ac:dyDescent="0.2">
      <c r="A123" s="42" t="s">
        <v>22</v>
      </c>
      <c r="B123" s="43">
        <v>650</v>
      </c>
      <c r="C123" s="44">
        <v>8</v>
      </c>
      <c r="D123" s="44">
        <v>0</v>
      </c>
      <c r="E123" s="45">
        <v>0</v>
      </c>
      <c r="F123" s="46">
        <v>0</v>
      </c>
      <c r="G123" s="47">
        <v>939700</v>
      </c>
      <c r="H123" s="47">
        <v>2531800</v>
      </c>
      <c r="I123" s="47">
        <v>403500</v>
      </c>
      <c r="J123" s="47">
        <v>359300</v>
      </c>
      <c r="K123" s="48">
        <v>4234300</v>
      </c>
      <c r="L123" s="49">
        <v>2170800</v>
      </c>
      <c r="M123" s="50">
        <v>2160000</v>
      </c>
      <c r="N123" s="10" t="s">
        <v>0</v>
      </c>
    </row>
    <row r="124" spans="1:14" x14ac:dyDescent="0.2">
      <c r="A124" s="42" t="s">
        <v>21</v>
      </c>
      <c r="B124" s="43">
        <v>650</v>
      </c>
      <c r="C124" s="44">
        <v>8</v>
      </c>
      <c r="D124" s="44">
        <v>1</v>
      </c>
      <c r="E124" s="45">
        <v>0</v>
      </c>
      <c r="F124" s="46">
        <v>0</v>
      </c>
      <c r="G124" s="47">
        <v>939700</v>
      </c>
      <c r="H124" s="47">
        <v>2531800</v>
      </c>
      <c r="I124" s="47">
        <v>403500</v>
      </c>
      <c r="J124" s="47">
        <v>359300</v>
      </c>
      <c r="K124" s="48">
        <v>4234300</v>
      </c>
      <c r="L124" s="49">
        <v>2170800</v>
      </c>
      <c r="M124" s="50">
        <v>2160000</v>
      </c>
      <c r="N124" s="10" t="s">
        <v>0</v>
      </c>
    </row>
    <row r="125" spans="1:14" ht="22.5" x14ac:dyDescent="0.2">
      <c r="A125" s="42" t="s">
        <v>13</v>
      </c>
      <c r="B125" s="43">
        <v>650</v>
      </c>
      <c r="C125" s="44">
        <v>8</v>
      </c>
      <c r="D125" s="44">
        <v>1</v>
      </c>
      <c r="E125" s="45" t="s">
        <v>20</v>
      </c>
      <c r="F125" s="46">
        <v>0</v>
      </c>
      <c r="G125" s="47">
        <v>534400</v>
      </c>
      <c r="H125" s="47">
        <v>506200</v>
      </c>
      <c r="I125" s="47">
        <v>348200</v>
      </c>
      <c r="J125" s="47">
        <v>304200</v>
      </c>
      <c r="K125" s="48">
        <v>1693000</v>
      </c>
      <c r="L125" s="49">
        <v>1678000</v>
      </c>
      <c r="M125" s="50">
        <v>1690000</v>
      </c>
      <c r="N125" s="10" t="s">
        <v>0</v>
      </c>
    </row>
    <row r="126" spans="1:14" x14ac:dyDescent="0.2">
      <c r="A126" s="42" t="s">
        <v>12</v>
      </c>
      <c r="B126" s="43">
        <v>650</v>
      </c>
      <c r="C126" s="44">
        <v>8</v>
      </c>
      <c r="D126" s="44">
        <v>1</v>
      </c>
      <c r="E126" s="45" t="s">
        <v>20</v>
      </c>
      <c r="F126" s="46" t="s">
        <v>11</v>
      </c>
      <c r="G126" s="47">
        <v>350000</v>
      </c>
      <c r="H126" s="47">
        <v>300000</v>
      </c>
      <c r="I126" s="47">
        <v>200000</v>
      </c>
      <c r="J126" s="47">
        <v>150000</v>
      </c>
      <c r="K126" s="48">
        <v>1000000</v>
      </c>
      <c r="L126" s="49">
        <v>1000000</v>
      </c>
      <c r="M126" s="50">
        <v>1000000</v>
      </c>
      <c r="N126" s="10" t="s">
        <v>0</v>
      </c>
    </row>
    <row r="127" spans="1:14" ht="22.5" x14ac:dyDescent="0.2">
      <c r="A127" s="42" t="s">
        <v>10</v>
      </c>
      <c r="B127" s="43">
        <v>650</v>
      </c>
      <c r="C127" s="44">
        <v>8</v>
      </c>
      <c r="D127" s="44">
        <v>1</v>
      </c>
      <c r="E127" s="45" t="s">
        <v>20</v>
      </c>
      <c r="F127" s="46" t="s">
        <v>9</v>
      </c>
      <c r="G127" s="47">
        <v>2000</v>
      </c>
      <c r="H127" s="47">
        <v>28000</v>
      </c>
      <c r="I127" s="47">
        <v>30000</v>
      </c>
      <c r="J127" s="47">
        <v>0</v>
      </c>
      <c r="K127" s="48">
        <v>60000</v>
      </c>
      <c r="L127" s="49">
        <v>60000</v>
      </c>
      <c r="M127" s="50">
        <v>60000</v>
      </c>
      <c r="N127" s="10" t="s">
        <v>0</v>
      </c>
    </row>
    <row r="128" spans="1:14" ht="33.75" x14ac:dyDescent="0.2">
      <c r="A128" s="42" t="s">
        <v>8</v>
      </c>
      <c r="B128" s="43">
        <v>650</v>
      </c>
      <c r="C128" s="44">
        <v>8</v>
      </c>
      <c r="D128" s="44">
        <v>1</v>
      </c>
      <c r="E128" s="45" t="s">
        <v>20</v>
      </c>
      <c r="F128" s="46" t="s">
        <v>7</v>
      </c>
      <c r="G128" s="47">
        <v>106000</v>
      </c>
      <c r="H128" s="47">
        <v>91000</v>
      </c>
      <c r="I128" s="47">
        <v>61000</v>
      </c>
      <c r="J128" s="47">
        <v>42000</v>
      </c>
      <c r="K128" s="48">
        <v>300000</v>
      </c>
      <c r="L128" s="49">
        <v>300000</v>
      </c>
      <c r="M128" s="50">
        <v>300000</v>
      </c>
      <c r="N128" s="10" t="s">
        <v>0</v>
      </c>
    </row>
    <row r="129" spans="1:14" ht="22.5" x14ac:dyDescent="0.2">
      <c r="A129" s="42" t="s">
        <v>6</v>
      </c>
      <c r="B129" s="43">
        <v>650</v>
      </c>
      <c r="C129" s="44">
        <v>8</v>
      </c>
      <c r="D129" s="44">
        <v>1</v>
      </c>
      <c r="E129" s="45" t="s">
        <v>20</v>
      </c>
      <c r="F129" s="46" t="s">
        <v>5</v>
      </c>
      <c r="G129" s="47">
        <v>76400</v>
      </c>
      <c r="H129" s="47">
        <v>87200</v>
      </c>
      <c r="I129" s="47">
        <v>57200</v>
      </c>
      <c r="J129" s="47">
        <v>112200</v>
      </c>
      <c r="K129" s="48">
        <v>333000</v>
      </c>
      <c r="L129" s="49">
        <v>318000</v>
      </c>
      <c r="M129" s="50">
        <v>330000</v>
      </c>
      <c r="N129" s="10" t="s">
        <v>0</v>
      </c>
    </row>
    <row r="130" spans="1:14" ht="33.75" x14ac:dyDescent="0.2">
      <c r="A130" s="42" t="s">
        <v>154</v>
      </c>
      <c r="B130" s="43">
        <v>650</v>
      </c>
      <c r="C130" s="44">
        <v>8</v>
      </c>
      <c r="D130" s="44">
        <v>1</v>
      </c>
      <c r="E130" s="45" t="s">
        <v>18</v>
      </c>
      <c r="F130" s="46">
        <v>0</v>
      </c>
      <c r="G130" s="47">
        <v>0</v>
      </c>
      <c r="H130" s="47">
        <v>7700</v>
      </c>
      <c r="I130" s="47">
        <v>0</v>
      </c>
      <c r="J130" s="47">
        <v>0</v>
      </c>
      <c r="K130" s="48">
        <v>7700</v>
      </c>
      <c r="L130" s="49">
        <v>10200</v>
      </c>
      <c r="M130" s="50">
        <v>0</v>
      </c>
      <c r="N130" s="10" t="s">
        <v>0</v>
      </c>
    </row>
    <row r="131" spans="1:14" ht="22.5" x14ac:dyDescent="0.2">
      <c r="A131" s="42" t="s">
        <v>6</v>
      </c>
      <c r="B131" s="43">
        <v>650</v>
      </c>
      <c r="C131" s="44">
        <v>8</v>
      </c>
      <c r="D131" s="44">
        <v>1</v>
      </c>
      <c r="E131" s="45" t="s">
        <v>18</v>
      </c>
      <c r="F131" s="46" t="s">
        <v>5</v>
      </c>
      <c r="G131" s="47">
        <v>0</v>
      </c>
      <c r="H131" s="47">
        <v>7700</v>
      </c>
      <c r="I131" s="47">
        <v>0</v>
      </c>
      <c r="J131" s="47">
        <v>0</v>
      </c>
      <c r="K131" s="48">
        <v>7700</v>
      </c>
      <c r="L131" s="49">
        <v>10200</v>
      </c>
      <c r="M131" s="50">
        <v>0</v>
      </c>
      <c r="N131" s="10" t="s">
        <v>0</v>
      </c>
    </row>
    <row r="132" spans="1:14" ht="22.5" x14ac:dyDescent="0.2">
      <c r="A132" s="42" t="s">
        <v>6</v>
      </c>
      <c r="B132" s="43">
        <v>650</v>
      </c>
      <c r="C132" s="44">
        <v>8</v>
      </c>
      <c r="D132" s="44">
        <v>1</v>
      </c>
      <c r="E132" s="45" t="s">
        <v>17</v>
      </c>
      <c r="F132" s="46" t="s">
        <v>5</v>
      </c>
      <c r="G132" s="47">
        <v>0</v>
      </c>
      <c r="H132" s="47">
        <v>2600</v>
      </c>
      <c r="I132" s="47">
        <v>0</v>
      </c>
      <c r="J132" s="47">
        <v>0</v>
      </c>
      <c r="K132" s="48">
        <v>2600</v>
      </c>
      <c r="L132" s="49">
        <v>2600</v>
      </c>
      <c r="M132" s="50">
        <v>0</v>
      </c>
      <c r="N132" s="10" t="s">
        <v>0</v>
      </c>
    </row>
    <row r="133" spans="1:14" ht="22.5" x14ac:dyDescent="0.2">
      <c r="A133" s="42" t="s">
        <v>13</v>
      </c>
      <c r="B133" s="43">
        <v>650</v>
      </c>
      <c r="C133" s="44">
        <v>8</v>
      </c>
      <c r="D133" s="44">
        <v>1</v>
      </c>
      <c r="E133" s="45" t="s">
        <v>155</v>
      </c>
      <c r="F133" s="46">
        <v>0</v>
      </c>
      <c r="G133" s="47">
        <v>0</v>
      </c>
      <c r="H133" s="47">
        <v>910000</v>
      </c>
      <c r="I133" s="47">
        <v>0</v>
      </c>
      <c r="J133" s="47">
        <v>0</v>
      </c>
      <c r="K133" s="48">
        <v>910000</v>
      </c>
      <c r="L133" s="49">
        <v>0</v>
      </c>
      <c r="M133" s="50">
        <v>0</v>
      </c>
      <c r="N133" s="10" t="s">
        <v>0</v>
      </c>
    </row>
    <row r="134" spans="1:14" ht="22.5" x14ac:dyDescent="0.2">
      <c r="A134" s="42" t="s">
        <v>6</v>
      </c>
      <c r="B134" s="43">
        <v>650</v>
      </c>
      <c r="C134" s="44">
        <v>8</v>
      </c>
      <c r="D134" s="44">
        <v>1</v>
      </c>
      <c r="E134" s="45" t="s">
        <v>155</v>
      </c>
      <c r="F134" s="46" t="s">
        <v>5</v>
      </c>
      <c r="G134" s="47">
        <v>0</v>
      </c>
      <c r="H134" s="47">
        <v>910000</v>
      </c>
      <c r="I134" s="47">
        <v>0</v>
      </c>
      <c r="J134" s="47">
        <v>0</v>
      </c>
      <c r="K134" s="48">
        <v>910000</v>
      </c>
      <c r="L134" s="49">
        <v>0</v>
      </c>
      <c r="M134" s="50">
        <v>0</v>
      </c>
      <c r="N134" s="10" t="s">
        <v>0</v>
      </c>
    </row>
    <row r="135" spans="1:14" ht="22.5" x14ac:dyDescent="0.2">
      <c r="A135" s="42" t="s">
        <v>13</v>
      </c>
      <c r="B135" s="43">
        <v>650</v>
      </c>
      <c r="C135" s="44">
        <v>8</v>
      </c>
      <c r="D135" s="44">
        <v>1</v>
      </c>
      <c r="E135" s="45" t="s">
        <v>16</v>
      </c>
      <c r="F135" s="46">
        <v>0</v>
      </c>
      <c r="G135" s="47">
        <v>405300</v>
      </c>
      <c r="H135" s="47">
        <v>1105300</v>
      </c>
      <c r="I135" s="47">
        <v>55300</v>
      </c>
      <c r="J135" s="47">
        <v>55100</v>
      </c>
      <c r="K135" s="48">
        <v>1621000</v>
      </c>
      <c r="L135" s="49">
        <v>480000</v>
      </c>
      <c r="M135" s="50">
        <v>470000</v>
      </c>
      <c r="N135" s="10" t="s">
        <v>0</v>
      </c>
    </row>
    <row r="136" spans="1:14" x14ac:dyDescent="0.2">
      <c r="A136" s="42" t="s">
        <v>12</v>
      </c>
      <c r="B136" s="43">
        <v>650</v>
      </c>
      <c r="C136" s="44">
        <v>8</v>
      </c>
      <c r="D136" s="44">
        <v>1</v>
      </c>
      <c r="E136" s="45" t="s">
        <v>16</v>
      </c>
      <c r="F136" s="46" t="s">
        <v>11</v>
      </c>
      <c r="G136" s="47">
        <v>42500</v>
      </c>
      <c r="H136" s="47">
        <v>42500</v>
      </c>
      <c r="I136" s="47">
        <v>42500</v>
      </c>
      <c r="J136" s="47">
        <v>42500</v>
      </c>
      <c r="K136" s="48">
        <v>170000</v>
      </c>
      <c r="L136" s="49">
        <v>170000</v>
      </c>
      <c r="M136" s="50">
        <v>170000</v>
      </c>
      <c r="N136" s="10" t="s">
        <v>0</v>
      </c>
    </row>
    <row r="137" spans="1:14" ht="22.5" x14ac:dyDescent="0.2">
      <c r="A137" s="42" t="s">
        <v>10</v>
      </c>
      <c r="B137" s="43">
        <v>650</v>
      </c>
      <c r="C137" s="44">
        <v>8</v>
      </c>
      <c r="D137" s="44">
        <v>1</v>
      </c>
      <c r="E137" s="45" t="s">
        <v>16</v>
      </c>
      <c r="F137" s="46" t="s">
        <v>9</v>
      </c>
      <c r="G137" s="47">
        <v>0</v>
      </c>
      <c r="H137" s="47">
        <v>0</v>
      </c>
      <c r="I137" s="47">
        <v>0</v>
      </c>
      <c r="J137" s="47">
        <v>0</v>
      </c>
      <c r="K137" s="48">
        <v>0</v>
      </c>
      <c r="L137" s="49">
        <v>60000</v>
      </c>
      <c r="M137" s="50">
        <v>0</v>
      </c>
      <c r="N137" s="10" t="s">
        <v>0</v>
      </c>
    </row>
    <row r="138" spans="1:14" ht="33.75" x14ac:dyDescent="0.2">
      <c r="A138" s="42" t="s">
        <v>8</v>
      </c>
      <c r="B138" s="43">
        <v>650</v>
      </c>
      <c r="C138" s="44">
        <v>8</v>
      </c>
      <c r="D138" s="44">
        <v>1</v>
      </c>
      <c r="E138" s="45" t="s">
        <v>16</v>
      </c>
      <c r="F138" s="46" t="s">
        <v>7</v>
      </c>
      <c r="G138" s="47">
        <v>12500</v>
      </c>
      <c r="H138" s="47">
        <v>12500</v>
      </c>
      <c r="I138" s="47">
        <v>12500</v>
      </c>
      <c r="J138" s="47">
        <v>12500</v>
      </c>
      <c r="K138" s="48">
        <v>50000</v>
      </c>
      <c r="L138" s="49">
        <v>50000</v>
      </c>
      <c r="M138" s="50">
        <v>50000</v>
      </c>
      <c r="N138" s="10" t="s">
        <v>0</v>
      </c>
    </row>
    <row r="139" spans="1:14" ht="22.5" x14ac:dyDescent="0.2">
      <c r="A139" s="42" t="s">
        <v>6</v>
      </c>
      <c r="B139" s="43">
        <v>650</v>
      </c>
      <c r="C139" s="44">
        <v>8</v>
      </c>
      <c r="D139" s="44">
        <v>1</v>
      </c>
      <c r="E139" s="45" t="s">
        <v>16</v>
      </c>
      <c r="F139" s="46" t="s">
        <v>5</v>
      </c>
      <c r="G139" s="47">
        <v>350300</v>
      </c>
      <c r="H139" s="47">
        <v>1050300</v>
      </c>
      <c r="I139" s="47">
        <v>300</v>
      </c>
      <c r="J139" s="47">
        <v>100</v>
      </c>
      <c r="K139" s="48">
        <v>1401000</v>
      </c>
      <c r="L139" s="49">
        <v>200000</v>
      </c>
      <c r="M139" s="50">
        <v>250000</v>
      </c>
      <c r="N139" s="10" t="s">
        <v>0</v>
      </c>
    </row>
    <row r="140" spans="1:14" x14ac:dyDescent="0.2">
      <c r="A140" s="42" t="s">
        <v>15</v>
      </c>
      <c r="B140" s="43">
        <v>650</v>
      </c>
      <c r="C140" s="44">
        <v>11</v>
      </c>
      <c r="D140" s="44">
        <v>0</v>
      </c>
      <c r="E140" s="45">
        <v>0</v>
      </c>
      <c r="F140" s="46">
        <v>0</v>
      </c>
      <c r="G140" s="47">
        <v>1727643.34</v>
      </c>
      <c r="H140" s="47">
        <v>1567800</v>
      </c>
      <c r="I140" s="47">
        <v>1654600</v>
      </c>
      <c r="J140" s="47">
        <v>1394356.66</v>
      </c>
      <c r="K140" s="48">
        <v>6344400</v>
      </c>
      <c r="L140" s="49">
        <v>5724500</v>
      </c>
      <c r="M140" s="50">
        <v>5826500</v>
      </c>
      <c r="N140" s="10" t="s">
        <v>0</v>
      </c>
    </row>
    <row r="141" spans="1:14" x14ac:dyDescent="0.2">
      <c r="A141" s="42" t="s">
        <v>14</v>
      </c>
      <c r="B141" s="43">
        <v>650</v>
      </c>
      <c r="C141" s="44">
        <v>11</v>
      </c>
      <c r="D141" s="44">
        <v>1</v>
      </c>
      <c r="E141" s="45">
        <v>0</v>
      </c>
      <c r="F141" s="46">
        <v>0</v>
      </c>
      <c r="G141" s="47">
        <v>1727643.34</v>
      </c>
      <c r="H141" s="47">
        <v>1567800</v>
      </c>
      <c r="I141" s="47">
        <v>1654600</v>
      </c>
      <c r="J141" s="47">
        <v>1394356.66</v>
      </c>
      <c r="K141" s="48">
        <v>6344400</v>
      </c>
      <c r="L141" s="49">
        <v>5724500</v>
      </c>
      <c r="M141" s="50">
        <v>5826500</v>
      </c>
      <c r="N141" s="10" t="s">
        <v>0</v>
      </c>
    </row>
    <row r="142" spans="1:14" ht="22.5" x14ac:dyDescent="0.2">
      <c r="A142" s="42" t="s">
        <v>13</v>
      </c>
      <c r="B142" s="43">
        <v>650</v>
      </c>
      <c r="C142" s="44">
        <v>11</v>
      </c>
      <c r="D142" s="44">
        <v>1</v>
      </c>
      <c r="E142" s="45" t="s">
        <v>3</v>
      </c>
      <c r="F142" s="46">
        <v>0</v>
      </c>
      <c r="G142" s="47">
        <v>1727643.34</v>
      </c>
      <c r="H142" s="47">
        <v>1567800</v>
      </c>
      <c r="I142" s="47">
        <v>1654600</v>
      </c>
      <c r="J142" s="47">
        <v>1394356.66</v>
      </c>
      <c r="K142" s="48">
        <v>6344400</v>
      </c>
      <c r="L142" s="49">
        <v>5724500</v>
      </c>
      <c r="M142" s="50">
        <v>5826500</v>
      </c>
      <c r="N142" s="10" t="s">
        <v>0</v>
      </c>
    </row>
    <row r="143" spans="1:14" x14ac:dyDescent="0.2">
      <c r="A143" s="42" t="s">
        <v>12</v>
      </c>
      <c r="B143" s="43">
        <v>650</v>
      </c>
      <c r="C143" s="44">
        <v>11</v>
      </c>
      <c r="D143" s="44">
        <v>1</v>
      </c>
      <c r="E143" s="45" t="s">
        <v>3</v>
      </c>
      <c r="F143" s="46" t="s">
        <v>11</v>
      </c>
      <c r="G143" s="47">
        <v>750000</v>
      </c>
      <c r="H143" s="47">
        <v>750000</v>
      </c>
      <c r="I143" s="47">
        <v>750000</v>
      </c>
      <c r="J143" s="47">
        <v>750000</v>
      </c>
      <c r="K143" s="48">
        <v>3000000</v>
      </c>
      <c r="L143" s="49">
        <v>3000000</v>
      </c>
      <c r="M143" s="50">
        <v>3000000</v>
      </c>
      <c r="N143" s="10" t="s">
        <v>0</v>
      </c>
    </row>
    <row r="144" spans="1:14" ht="22.5" x14ac:dyDescent="0.2">
      <c r="A144" s="42" t="s">
        <v>10</v>
      </c>
      <c r="B144" s="43">
        <v>650</v>
      </c>
      <c r="C144" s="44">
        <v>11</v>
      </c>
      <c r="D144" s="44">
        <v>1</v>
      </c>
      <c r="E144" s="45" t="s">
        <v>3</v>
      </c>
      <c r="F144" s="46" t="s">
        <v>9</v>
      </c>
      <c r="G144" s="47">
        <v>55500</v>
      </c>
      <c r="H144" s="47">
        <v>92000</v>
      </c>
      <c r="I144" s="47">
        <v>126000</v>
      </c>
      <c r="J144" s="47">
        <v>21500</v>
      </c>
      <c r="K144" s="48">
        <v>295000</v>
      </c>
      <c r="L144" s="49">
        <v>385000</v>
      </c>
      <c r="M144" s="50">
        <v>435000</v>
      </c>
      <c r="N144" s="10" t="s">
        <v>0</v>
      </c>
    </row>
    <row r="145" spans="1:14" ht="33.75" x14ac:dyDescent="0.2">
      <c r="A145" s="42" t="s">
        <v>8</v>
      </c>
      <c r="B145" s="43">
        <v>650</v>
      </c>
      <c r="C145" s="44">
        <v>11</v>
      </c>
      <c r="D145" s="44">
        <v>1</v>
      </c>
      <c r="E145" s="45" t="s">
        <v>3</v>
      </c>
      <c r="F145" s="46" t="s">
        <v>7</v>
      </c>
      <c r="G145" s="47">
        <v>230000</v>
      </c>
      <c r="H145" s="47">
        <v>230000</v>
      </c>
      <c r="I145" s="47">
        <v>230000</v>
      </c>
      <c r="J145" s="47">
        <v>230000</v>
      </c>
      <c r="K145" s="48">
        <v>920000</v>
      </c>
      <c r="L145" s="49">
        <v>920000</v>
      </c>
      <c r="M145" s="50">
        <v>920000</v>
      </c>
      <c r="N145" s="10" t="s">
        <v>0</v>
      </c>
    </row>
    <row r="146" spans="1:14" ht="22.5" x14ac:dyDescent="0.2">
      <c r="A146" s="42" t="s">
        <v>6</v>
      </c>
      <c r="B146" s="43">
        <v>650</v>
      </c>
      <c r="C146" s="44">
        <v>11</v>
      </c>
      <c r="D146" s="44">
        <v>1</v>
      </c>
      <c r="E146" s="45" t="s">
        <v>3</v>
      </c>
      <c r="F146" s="46" t="s">
        <v>5</v>
      </c>
      <c r="G146" s="47">
        <v>691343.34000000008</v>
      </c>
      <c r="H146" s="47">
        <v>492000</v>
      </c>
      <c r="I146" s="47">
        <v>547900</v>
      </c>
      <c r="J146" s="47">
        <v>392656.66000000003</v>
      </c>
      <c r="K146" s="48">
        <v>2123900</v>
      </c>
      <c r="L146" s="49">
        <v>1417000</v>
      </c>
      <c r="M146" s="50">
        <v>1467000</v>
      </c>
      <c r="N146" s="4" t="s">
        <v>0</v>
      </c>
    </row>
    <row r="147" spans="1:14" x14ac:dyDescent="0.2">
      <c r="A147" s="42" t="s">
        <v>4</v>
      </c>
      <c r="B147" s="43">
        <v>650</v>
      </c>
      <c r="C147" s="44">
        <v>11</v>
      </c>
      <c r="D147" s="44">
        <v>1</v>
      </c>
      <c r="E147" s="45" t="s">
        <v>3</v>
      </c>
      <c r="F147" s="46" t="s">
        <v>2</v>
      </c>
      <c r="G147" s="47">
        <v>800</v>
      </c>
      <c r="H147" s="47">
        <v>800</v>
      </c>
      <c r="I147" s="47">
        <v>700</v>
      </c>
      <c r="J147" s="47">
        <v>200</v>
      </c>
      <c r="K147" s="48">
        <v>2500</v>
      </c>
      <c r="L147" s="49">
        <v>2500</v>
      </c>
      <c r="M147" s="50">
        <v>4500</v>
      </c>
      <c r="N147" s="2"/>
    </row>
    <row r="148" spans="1:14" ht="13.5" thickBot="1" x14ac:dyDescent="0.25">
      <c r="A148" s="51" t="s">
        <v>91</v>
      </c>
      <c r="B148" s="52">
        <v>650</v>
      </c>
      <c r="C148" s="53">
        <v>11</v>
      </c>
      <c r="D148" s="53">
        <v>1</v>
      </c>
      <c r="E148" s="54" t="s">
        <v>3</v>
      </c>
      <c r="F148" s="55" t="s">
        <v>89</v>
      </c>
      <c r="G148" s="56">
        <v>0</v>
      </c>
      <c r="H148" s="56">
        <v>3000</v>
      </c>
      <c r="I148" s="56">
        <v>0</v>
      </c>
      <c r="J148" s="56">
        <v>0</v>
      </c>
      <c r="K148" s="57">
        <v>3000</v>
      </c>
      <c r="L148" s="58">
        <v>0</v>
      </c>
      <c r="M148" s="59">
        <v>0</v>
      </c>
      <c r="N148" s="2"/>
    </row>
    <row r="149" spans="1:14" ht="13.5" thickBot="1" x14ac:dyDescent="0.25">
      <c r="A149" s="9" t="s">
        <v>1</v>
      </c>
      <c r="B149" s="32"/>
      <c r="C149" s="30"/>
      <c r="D149" s="30"/>
      <c r="E149" s="30"/>
      <c r="F149" s="20"/>
      <c r="G149" s="31">
        <v>9984243.3399999999</v>
      </c>
      <c r="H149" s="8">
        <v>15355800</v>
      </c>
      <c r="I149" s="7">
        <v>7243700</v>
      </c>
      <c r="J149" s="7">
        <v>6395616.0500000007</v>
      </c>
      <c r="K149" s="6">
        <v>38979359.390000001</v>
      </c>
      <c r="L149" s="6">
        <v>36002200</v>
      </c>
      <c r="M149" s="5">
        <v>36110900</v>
      </c>
      <c r="N149" s="2"/>
    </row>
    <row r="150" spans="1:14" ht="12.75" customHeight="1" x14ac:dyDescent="0.2">
      <c r="A150" s="28"/>
      <c r="B150" s="29"/>
      <c r="C150" s="29"/>
      <c r="D150" s="29"/>
      <c r="E150" s="29"/>
      <c r="F150" s="29"/>
      <c r="G150" s="28"/>
      <c r="H150" s="28"/>
      <c r="I150" s="28"/>
      <c r="J150" s="28"/>
      <c r="K150" s="28"/>
      <c r="L150" s="28"/>
      <c r="M150" s="2"/>
      <c r="N150" s="2"/>
    </row>
    <row r="151" spans="1:14" ht="12.75" customHeight="1" x14ac:dyDescent="0.2">
      <c r="A151" s="28"/>
      <c r="B151" s="29"/>
      <c r="C151" s="29"/>
      <c r="D151" s="29"/>
      <c r="E151" s="29"/>
      <c r="F151" s="29"/>
      <c r="G151" s="28"/>
      <c r="H151" s="28"/>
      <c r="I151" s="28"/>
      <c r="J151" s="28"/>
      <c r="K151" s="28"/>
      <c r="L151" s="28"/>
      <c r="M151" s="2"/>
      <c r="N151" s="2"/>
    </row>
    <row r="152" spans="1:14" ht="12.75" customHeight="1" x14ac:dyDescent="0.2">
      <c r="A152" s="28"/>
      <c r="B152" s="29"/>
      <c r="C152" s="29"/>
      <c r="D152" s="29"/>
      <c r="E152" s="29"/>
      <c r="F152" s="29"/>
      <c r="G152" s="28"/>
      <c r="H152" s="28"/>
      <c r="I152" s="28"/>
      <c r="J152" s="28"/>
      <c r="K152" s="28"/>
      <c r="L152" s="28"/>
      <c r="M152" s="2"/>
      <c r="N152" s="2"/>
    </row>
    <row r="153" spans="1:14" ht="12.75" customHeight="1" x14ac:dyDescent="0.2">
      <c r="A153" s="28"/>
      <c r="B153" s="29"/>
      <c r="C153" s="29"/>
      <c r="D153" s="29"/>
      <c r="E153" s="29"/>
      <c r="F153" s="29"/>
      <c r="G153" s="28"/>
      <c r="H153" s="28"/>
      <c r="I153" s="28"/>
      <c r="J153" s="28"/>
      <c r="K153" s="28"/>
      <c r="L153" s="28"/>
      <c r="M153" s="2"/>
      <c r="N153" s="2"/>
    </row>
    <row r="154" spans="1:14" x14ac:dyDescent="0.2">
      <c r="A154" s="26" t="s">
        <v>136</v>
      </c>
      <c r="E154" s="27" t="s">
        <v>137</v>
      </c>
    </row>
    <row r="157" spans="1:14" x14ac:dyDescent="0.2">
      <c r="A157" s="26" t="s">
        <v>138</v>
      </c>
    </row>
    <row r="158" spans="1:14" x14ac:dyDescent="0.2">
      <c r="A158" s="26" t="s">
        <v>139</v>
      </c>
    </row>
    <row r="159" spans="1:14" x14ac:dyDescent="0.2">
      <c r="A159" s="26" t="s">
        <v>140</v>
      </c>
      <c r="E159" s="27" t="s">
        <v>141</v>
      </c>
    </row>
  </sheetData>
  <mergeCells count="8">
    <mergeCell ref="A7:N7"/>
    <mergeCell ref="A10:A11"/>
    <mergeCell ref="B10:F10"/>
    <mergeCell ref="G10:G11"/>
    <mergeCell ref="H10:H11"/>
    <mergeCell ref="I10:I11"/>
    <mergeCell ref="J10:J11"/>
    <mergeCell ref="K10:M10"/>
  </mergeCells>
  <pageMargins left="0.39370078740157499" right="0.39370078740157499" top="0.999999984981507" bottom="0.999999984981507" header="0.499999992490753" footer="0.499999992490753"/>
  <pageSetup paperSize="9" scale="53" orientation="landscape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РСД №185</vt:lpstr>
      <vt:lpstr>№1</vt:lpstr>
      <vt:lpstr>№2</vt:lpstr>
      <vt:lpstr>№3</vt:lpstr>
      <vt:lpstr>№4</vt:lpstr>
      <vt:lpstr>№5</vt:lpstr>
      <vt:lpstr>№6</vt:lpstr>
      <vt:lpstr>№7</vt:lpstr>
      <vt:lpstr>РСД №203</vt:lpstr>
      <vt:lpstr>РСД №210</vt:lpstr>
      <vt:lpstr>РСД №219</vt:lpstr>
      <vt:lpstr>РСД №229</vt:lpstr>
      <vt:lpstr>№8</vt:lpstr>
      <vt:lpstr>на 31.12.2017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Ved_Economist</dc:creator>
  <cp:lastModifiedBy>Ved_Economist</cp:lastModifiedBy>
  <cp:lastPrinted>2018-01-11T05:03:41Z</cp:lastPrinted>
  <dcterms:created xsi:type="dcterms:W3CDTF">2017-01-12T05:56:36Z</dcterms:created>
  <dcterms:modified xsi:type="dcterms:W3CDTF">2018-03-23T11:48:32Z</dcterms:modified>
</cp:coreProperties>
</file>