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4235" windowHeight="7065" tabRatio="996"/>
  </bookViews>
  <sheets>
    <sheet name="расходы по структуре 2018" sheetId="33" r:id="rId1"/>
  </sheets>
  <definedNames>
    <definedName name="_xlnm._FilterDatabase" localSheetId="0" hidden="1">'расходы по структуре 2018'!$A$5:$G$349</definedName>
  </definedNames>
  <calcPr calcId="145621"/>
  <fileRecoveryPr autoRecover="0"/>
</workbook>
</file>

<file path=xl/calcChain.xml><?xml version="1.0" encoding="utf-8"?>
<calcChain xmlns="http://schemas.openxmlformats.org/spreadsheetml/2006/main">
  <c r="H345" i="33" l="1"/>
  <c r="H344" i="33" s="1"/>
  <c r="H343" i="33" s="1"/>
  <c r="G345" i="33"/>
  <c r="G344" i="33" s="1"/>
  <c r="G343" i="33" s="1"/>
  <c r="I347" i="33"/>
  <c r="I346" i="33"/>
  <c r="H128" i="33"/>
  <c r="H127" i="33" s="1"/>
  <c r="H126" i="33" s="1"/>
  <c r="G128" i="33"/>
  <c r="G127" i="33" s="1"/>
  <c r="G126" i="33" s="1"/>
  <c r="I130" i="33"/>
  <c r="I129" i="33"/>
  <c r="I128" i="33" l="1"/>
  <c r="I127" i="33" s="1"/>
  <c r="I126" i="33" s="1"/>
  <c r="I345" i="33"/>
  <c r="I344" i="33" s="1"/>
  <c r="I343" i="33" s="1"/>
  <c r="I95" i="33"/>
  <c r="H92" i="33"/>
  <c r="G92" i="33"/>
  <c r="H88" i="33"/>
  <c r="I90" i="33"/>
  <c r="G88" i="33"/>
  <c r="I307" i="33" l="1"/>
  <c r="I306" i="33" s="1"/>
  <c r="I305" i="33" s="1"/>
  <c r="I304" i="33" s="1"/>
  <c r="H306" i="33"/>
  <c r="H305" i="33" s="1"/>
  <c r="H304" i="33" s="1"/>
  <c r="G306" i="33"/>
  <c r="G305" i="33" s="1"/>
  <c r="G304" i="33" s="1"/>
  <c r="I294" i="33"/>
  <c r="I293" i="33" s="1"/>
  <c r="I292" i="33" s="1"/>
  <c r="I291" i="33" s="1"/>
  <c r="H293" i="33"/>
  <c r="H292" i="33" s="1"/>
  <c r="H291" i="33" s="1"/>
  <c r="G293" i="33"/>
  <c r="G292" i="33" s="1"/>
  <c r="G291" i="33" s="1"/>
  <c r="H331" i="33" l="1"/>
  <c r="H330" i="33" s="1"/>
  <c r="H321" i="33"/>
  <c r="H320" i="33" s="1"/>
  <c r="H319" i="33" s="1"/>
  <c r="H312" i="33"/>
  <c r="H311" i="33" s="1"/>
  <c r="H297" i="33"/>
  <c r="H296" i="33" s="1"/>
  <c r="H295" i="33" s="1"/>
  <c r="H280" i="33"/>
  <c r="H279" i="33" s="1"/>
  <c r="H204" i="33"/>
  <c r="H203" i="33" s="1"/>
  <c r="H202" i="33" s="1"/>
  <c r="H199" i="33"/>
  <c r="H198" i="33" s="1"/>
  <c r="H197" i="33" s="1"/>
  <c r="H191" i="33"/>
  <c r="H190" i="33" s="1"/>
  <c r="H141" i="33"/>
  <c r="H106" i="33"/>
  <c r="H105" i="33" s="1"/>
  <c r="H13" i="33"/>
  <c r="H12" i="33" s="1"/>
  <c r="H11" i="33" s="1"/>
  <c r="H10" i="33" s="1"/>
  <c r="H9" i="33" s="1"/>
  <c r="H8" i="33" s="1"/>
  <c r="H7" i="33" s="1"/>
  <c r="H22" i="33"/>
  <c r="H21" i="33" s="1"/>
  <c r="I342" i="33"/>
  <c r="I341" i="33"/>
  <c r="I340" i="33"/>
  <c r="I337" i="33"/>
  <c r="I336" i="33" s="1"/>
  <c r="I335" i="33" s="1"/>
  <c r="I334" i="33"/>
  <c r="I333" i="33"/>
  <c r="I332" i="33"/>
  <c r="I323" i="33"/>
  <c r="I322" i="33"/>
  <c r="I318" i="33"/>
  <c r="I317" i="33" s="1"/>
  <c r="I316" i="33" s="1"/>
  <c r="I315" i="33"/>
  <c r="I314" i="33"/>
  <c r="I313" i="33"/>
  <c r="I303" i="33"/>
  <c r="I302" i="33" s="1"/>
  <c r="I301" i="33" s="1"/>
  <c r="I300" i="33" s="1"/>
  <c r="I299" i="33"/>
  <c r="I298" i="33"/>
  <c r="I290" i="33"/>
  <c r="I289" i="33" s="1"/>
  <c r="I288" i="33" s="1"/>
  <c r="I287" i="33" s="1"/>
  <c r="I286" i="33"/>
  <c r="I285" i="33" s="1"/>
  <c r="I284" i="33" s="1"/>
  <c r="I283" i="33"/>
  <c r="I282" i="33"/>
  <c r="I281" i="33"/>
  <c r="I272" i="33"/>
  <c r="I271" i="33" s="1"/>
  <c r="I270" i="33" s="1"/>
  <c r="I269" i="33" s="1"/>
  <c r="I268" i="33" s="1"/>
  <c r="I267" i="33"/>
  <c r="I266" i="33" s="1"/>
  <c r="I265" i="33" s="1"/>
  <c r="I264" i="33" s="1"/>
  <c r="I263" i="33" s="1"/>
  <c r="I260" i="33"/>
  <c r="I259" i="33" s="1"/>
  <c r="I258" i="33" s="1"/>
  <c r="I257" i="33" s="1"/>
  <c r="I256" i="33" s="1"/>
  <c r="I255" i="33" s="1"/>
  <c r="I254" i="33"/>
  <c r="I253" i="33" s="1"/>
  <c r="I252" i="33" s="1"/>
  <c r="I251" i="33" s="1"/>
  <c r="I250" i="33"/>
  <c r="I249" i="33" s="1"/>
  <c r="I248" i="33" s="1"/>
  <c r="I247" i="33" s="1"/>
  <c r="I246" i="33"/>
  <c r="I245" i="33" s="1"/>
  <c r="I244" i="33" s="1"/>
  <c r="I243" i="33" s="1"/>
  <c r="I238" i="33"/>
  <c r="I237" i="33" s="1"/>
  <c r="I236" i="33" s="1"/>
  <c r="I235" i="33" s="1"/>
  <c r="I234" i="33" s="1"/>
  <c r="I233" i="33" s="1"/>
  <c r="I232" i="33" s="1"/>
  <c r="I231" i="33" s="1"/>
  <c r="I229" i="33"/>
  <c r="I228" i="33" s="1"/>
  <c r="I227" i="33" s="1"/>
  <c r="I226" i="33" s="1"/>
  <c r="I225" i="33" s="1"/>
  <c r="I224" i="33" s="1"/>
  <c r="I223" i="33" s="1"/>
  <c r="I222" i="33"/>
  <c r="I221" i="33" s="1"/>
  <c r="I220" i="33" s="1"/>
  <c r="I219" i="33" s="1"/>
  <c r="I218" i="33" s="1"/>
  <c r="I217" i="33" s="1"/>
  <c r="I216" i="33" s="1"/>
  <c r="I215" i="33" s="1"/>
  <c r="I214" i="33"/>
  <c r="I213" i="33" s="1"/>
  <c r="I212" i="33" s="1"/>
  <c r="I211" i="33" s="1"/>
  <c r="I210" i="33" s="1"/>
  <c r="I209" i="33" s="1"/>
  <c r="I208" i="33" s="1"/>
  <c r="I207" i="33" s="1"/>
  <c r="I206" i="33"/>
  <c r="I205" i="33"/>
  <c r="I201" i="33"/>
  <c r="I200" i="33"/>
  <c r="I196" i="33"/>
  <c r="I195" i="33" s="1"/>
  <c r="I194" i="33" s="1"/>
  <c r="I193" i="33"/>
  <c r="I192" i="33"/>
  <c r="I183" i="33"/>
  <c r="I182" i="33" s="1"/>
  <c r="I181" i="33" s="1"/>
  <c r="I180" i="33" s="1"/>
  <c r="I179" i="33"/>
  <c r="I178" i="33" s="1"/>
  <c r="I177" i="33" s="1"/>
  <c r="I176" i="33" s="1"/>
  <c r="I175" i="33" s="1"/>
  <c r="I170" i="33"/>
  <c r="I169" i="33" s="1"/>
  <c r="I168" i="33" s="1"/>
  <c r="I167" i="33" s="1"/>
  <c r="I166" i="33" s="1"/>
  <c r="I165" i="33" s="1"/>
  <c r="I164" i="33"/>
  <c r="I163" i="33" s="1"/>
  <c r="I162" i="33" s="1"/>
  <c r="I161" i="33" s="1"/>
  <c r="I160" i="33" s="1"/>
  <c r="I159" i="33" s="1"/>
  <c r="I156" i="33"/>
  <c r="I155" i="33" s="1"/>
  <c r="I154" i="33" s="1"/>
  <c r="I153" i="33" s="1"/>
  <c r="I152" i="33" s="1"/>
  <c r="I151" i="33" s="1"/>
  <c r="I150" i="33" s="1"/>
  <c r="I149" i="33" s="1"/>
  <c r="I147" i="33"/>
  <c r="I146" i="33" s="1"/>
  <c r="I145" i="33" s="1"/>
  <c r="I144" i="33"/>
  <c r="I143" i="33"/>
  <c r="I142" i="33"/>
  <c r="I134" i="33"/>
  <c r="I133" i="33" s="1"/>
  <c r="I132" i="33" s="1"/>
  <c r="I131" i="33" s="1"/>
  <c r="I125" i="33"/>
  <c r="I124" i="33"/>
  <c r="I121" i="33"/>
  <c r="I120" i="33" s="1"/>
  <c r="I119" i="33" s="1"/>
  <c r="I117" i="33"/>
  <c r="I116" i="33"/>
  <c r="I115" i="33"/>
  <c r="I112" i="33"/>
  <c r="I111" i="33" s="1"/>
  <c r="I110" i="33" s="1"/>
  <c r="I109" i="33"/>
  <c r="I108" i="33"/>
  <c r="I107" i="33"/>
  <c r="I100" i="33"/>
  <c r="I99" i="33" s="1"/>
  <c r="I98" i="33" s="1"/>
  <c r="I97" i="33" s="1"/>
  <c r="I96" i="33" s="1"/>
  <c r="I94" i="33"/>
  <c r="I93" i="33"/>
  <c r="I89" i="33"/>
  <c r="I83" i="33"/>
  <c r="I82" i="33" s="1"/>
  <c r="I81" i="33" s="1"/>
  <c r="I80" i="33" s="1"/>
  <c r="I79" i="33" s="1"/>
  <c r="I78" i="33" s="1"/>
  <c r="I77" i="33" s="1"/>
  <c r="I76" i="33"/>
  <c r="I75" i="33" s="1"/>
  <c r="I74" i="33" s="1"/>
  <c r="I73" i="33" s="1"/>
  <c r="I72" i="33" s="1"/>
  <c r="I71" i="33" s="1"/>
  <c r="I70" i="33"/>
  <c r="I69" i="33" s="1"/>
  <c r="I68" i="33" s="1"/>
  <c r="I67" i="33" s="1"/>
  <c r="I66" i="33" s="1"/>
  <c r="I65" i="33" s="1"/>
  <c r="I63" i="33"/>
  <c r="I62" i="33" s="1"/>
  <c r="I61" i="33" s="1"/>
  <c r="I60" i="33" s="1"/>
  <c r="I59" i="33" s="1"/>
  <c r="I58" i="33" s="1"/>
  <c r="I56" i="33"/>
  <c r="I55" i="33" s="1"/>
  <c r="I54" i="33" s="1"/>
  <c r="I53" i="33" s="1"/>
  <c r="I52" i="33" s="1"/>
  <c r="I51" i="33" s="1"/>
  <c r="I50" i="33" s="1"/>
  <c r="I49" i="33"/>
  <c r="I48" i="33" s="1"/>
  <c r="I47" i="33" s="1"/>
  <c r="I46" i="33" s="1"/>
  <c r="I45" i="33"/>
  <c r="I44" i="33" s="1"/>
  <c r="I43" i="33" s="1"/>
  <c r="I41" i="33" s="1"/>
  <c r="I40" i="33"/>
  <c r="I39" i="33" s="1"/>
  <c r="I38" i="33" s="1"/>
  <c r="I37" i="33" s="1"/>
  <c r="I36" i="33" s="1"/>
  <c r="I35" i="33" s="1"/>
  <c r="I33" i="33"/>
  <c r="I28" i="33"/>
  <c r="I27" i="33" s="1"/>
  <c r="I26" i="33" s="1"/>
  <c r="I25" i="33"/>
  <c r="I24" i="33"/>
  <c r="I23" i="33"/>
  <c r="I15" i="33"/>
  <c r="I14" i="33"/>
  <c r="H339" i="33"/>
  <c r="H338" i="33" s="1"/>
  <c r="H336" i="33"/>
  <c r="H335" i="33" s="1"/>
  <c r="H317" i="33"/>
  <c r="H316" i="33" s="1"/>
  <c r="H302" i="33"/>
  <c r="H301" i="33" s="1"/>
  <c r="H300" i="33" s="1"/>
  <c r="H289" i="33"/>
  <c r="H288" i="33" s="1"/>
  <c r="H287" i="33" s="1"/>
  <c r="H285" i="33"/>
  <c r="H284" i="33" s="1"/>
  <c r="H271" i="33"/>
  <c r="H270" i="33" s="1"/>
  <c r="H269" i="33" s="1"/>
  <c r="H268" i="33" s="1"/>
  <c r="H266" i="33"/>
  <c r="H265" i="33" s="1"/>
  <c r="H264" i="33" s="1"/>
  <c r="H263" i="33" s="1"/>
  <c r="H259" i="33"/>
  <c r="H258" i="33" s="1"/>
  <c r="H257" i="33" s="1"/>
  <c r="H256" i="33" s="1"/>
  <c r="H255" i="33" s="1"/>
  <c r="H253" i="33"/>
  <c r="H252" i="33" s="1"/>
  <c r="H251" i="33" s="1"/>
  <c r="H249" i="33"/>
  <c r="H248" i="33" s="1"/>
  <c r="H247" i="33" s="1"/>
  <c r="H245" i="33"/>
  <c r="H244" i="33" s="1"/>
  <c r="H243" i="33" s="1"/>
  <c r="H237" i="33"/>
  <c r="H236" i="33" s="1"/>
  <c r="H235" i="33" s="1"/>
  <c r="H234" i="33" s="1"/>
  <c r="H233" i="33" s="1"/>
  <c r="H232" i="33" s="1"/>
  <c r="H231" i="33" s="1"/>
  <c r="H228" i="33"/>
  <c r="H227" i="33" s="1"/>
  <c r="H226" i="33" s="1"/>
  <c r="H225" i="33" s="1"/>
  <c r="H224" i="33" s="1"/>
  <c r="H223" i="33" s="1"/>
  <c r="H221" i="33"/>
  <c r="H220" i="33" s="1"/>
  <c r="H219" i="33" s="1"/>
  <c r="H218" i="33" s="1"/>
  <c r="H217" i="33" s="1"/>
  <c r="H216" i="33" s="1"/>
  <c r="H215" i="33" s="1"/>
  <c r="H213" i="33"/>
  <c r="H212" i="33" s="1"/>
  <c r="H211" i="33" s="1"/>
  <c r="H210" i="33" s="1"/>
  <c r="H209" i="33" s="1"/>
  <c r="H208" i="33" s="1"/>
  <c r="H207" i="33" s="1"/>
  <c r="H195" i="33"/>
  <c r="H194" i="33" s="1"/>
  <c r="H182" i="33"/>
  <c r="H181" i="33" s="1"/>
  <c r="H180" i="33" s="1"/>
  <c r="H178" i="33"/>
  <c r="H177" i="33" s="1"/>
  <c r="H176" i="33" s="1"/>
  <c r="H175" i="33" s="1"/>
  <c r="H169" i="33"/>
  <c r="H168" i="33" s="1"/>
  <c r="H167" i="33" s="1"/>
  <c r="H166" i="33" s="1"/>
  <c r="H165" i="33" s="1"/>
  <c r="H163" i="33"/>
  <c r="H162" i="33" s="1"/>
  <c r="H161" i="33" s="1"/>
  <c r="H160" i="33" s="1"/>
  <c r="H159" i="33" s="1"/>
  <c r="H155" i="33"/>
  <c r="H154" i="33" s="1"/>
  <c r="H153" i="33" s="1"/>
  <c r="H152" i="33" s="1"/>
  <c r="H151" i="33" s="1"/>
  <c r="H150" i="33" s="1"/>
  <c r="H149" i="33" s="1"/>
  <c r="H146" i="33"/>
  <c r="H145" i="33" s="1"/>
  <c r="H140" i="33"/>
  <c r="H133" i="33"/>
  <c r="H132" i="33" s="1"/>
  <c r="H131" i="33" s="1"/>
  <c r="H123" i="33"/>
  <c r="H122" i="33" s="1"/>
  <c r="H120" i="33"/>
  <c r="H119" i="33" s="1"/>
  <c r="H114" i="33"/>
  <c r="H113" i="33" s="1"/>
  <c r="H111" i="33"/>
  <c r="H110" i="33" s="1"/>
  <c r="H99" i="33"/>
  <c r="H98" i="33" s="1"/>
  <c r="H97" i="33" s="1"/>
  <c r="H96" i="33" s="1"/>
  <c r="H91" i="33"/>
  <c r="H87" i="33"/>
  <c r="H82" i="33"/>
  <c r="H81" i="33" s="1"/>
  <c r="H80" i="33" s="1"/>
  <c r="H79" i="33" s="1"/>
  <c r="H78" i="33" s="1"/>
  <c r="H77" i="33" s="1"/>
  <c r="H75" i="33"/>
  <c r="H74" i="33" s="1"/>
  <c r="H73" i="33" s="1"/>
  <c r="H72" i="33" s="1"/>
  <c r="H71" i="33" s="1"/>
  <c r="H69" i="33"/>
  <c r="H68" i="33" s="1"/>
  <c r="H67" i="33" s="1"/>
  <c r="H66" i="33" s="1"/>
  <c r="H65" i="33" s="1"/>
  <c r="H62" i="33"/>
  <c r="H61" i="33" s="1"/>
  <c r="H60" i="33" s="1"/>
  <c r="H59" i="33" s="1"/>
  <c r="H58" i="33" s="1"/>
  <c r="H55" i="33"/>
  <c r="H54" i="33" s="1"/>
  <c r="H53" i="33" s="1"/>
  <c r="H52" i="33" s="1"/>
  <c r="H51" i="33" s="1"/>
  <c r="H50" i="33" s="1"/>
  <c r="H48" i="33"/>
  <c r="H47" i="33" s="1"/>
  <c r="H46" i="33" s="1"/>
  <c r="H44" i="33"/>
  <c r="H43" i="33" s="1"/>
  <c r="H41" i="33" s="1"/>
  <c r="H39" i="33"/>
  <c r="H38" i="33" s="1"/>
  <c r="H37" i="33" s="1"/>
  <c r="H36" i="33" s="1"/>
  <c r="H35" i="33" s="1"/>
  <c r="I31" i="33"/>
  <c r="I30" i="33" s="1"/>
  <c r="I29" i="33" s="1"/>
  <c r="H31" i="33"/>
  <c r="H30" i="33" s="1"/>
  <c r="H29" i="33" s="1"/>
  <c r="H27" i="33"/>
  <c r="H26" i="33" s="1"/>
  <c r="I331" i="33" l="1"/>
  <c r="I330" i="33" s="1"/>
  <c r="I92" i="33"/>
  <c r="I88" i="33"/>
  <c r="I87" i="33" s="1"/>
  <c r="I321" i="33"/>
  <c r="I320" i="33" s="1"/>
  <c r="I319" i="33" s="1"/>
  <c r="I204" i="33"/>
  <c r="I203" i="33" s="1"/>
  <c r="I202" i="33" s="1"/>
  <c r="I280" i="33"/>
  <c r="I279" i="33" s="1"/>
  <c r="I278" i="33" s="1"/>
  <c r="I312" i="33"/>
  <c r="I311" i="33" s="1"/>
  <c r="I310" i="33" s="1"/>
  <c r="I297" i="33"/>
  <c r="I296" i="33" s="1"/>
  <c r="I295" i="33" s="1"/>
  <c r="I141" i="33"/>
  <c r="I140" i="33" s="1"/>
  <c r="I139" i="33" s="1"/>
  <c r="I138" i="33" s="1"/>
  <c r="I137" i="33" s="1"/>
  <c r="I136" i="33" s="1"/>
  <c r="I135" i="33" s="1"/>
  <c r="I191" i="33"/>
  <c r="I190" i="33" s="1"/>
  <c r="I189" i="33" s="1"/>
  <c r="I199" i="33"/>
  <c r="I198" i="33" s="1"/>
  <c r="I197" i="33" s="1"/>
  <c r="I114" i="33"/>
  <c r="I113" i="33" s="1"/>
  <c r="H86" i="33"/>
  <c r="H85" i="33" s="1"/>
  <c r="H84" i="33" s="1"/>
  <c r="I22" i="33"/>
  <c r="I21" i="33" s="1"/>
  <c r="I20" i="33" s="1"/>
  <c r="I19" i="33" s="1"/>
  <c r="I18" i="33" s="1"/>
  <c r="I17" i="33" s="1"/>
  <c r="I16" i="33" s="1"/>
  <c r="I13" i="33"/>
  <c r="I12" i="33" s="1"/>
  <c r="I11" i="33" s="1"/>
  <c r="I10" i="33" s="1"/>
  <c r="I9" i="33" s="1"/>
  <c r="I8" i="33" s="1"/>
  <c r="I7" i="33" s="1"/>
  <c r="I106" i="33"/>
  <c r="I105" i="33" s="1"/>
  <c r="I91" i="33"/>
  <c r="I339" i="33"/>
  <c r="I338" i="33" s="1"/>
  <c r="I329" i="33" s="1"/>
  <c r="I123" i="33"/>
  <c r="I122" i="33" s="1"/>
  <c r="I118" i="33" s="1"/>
  <c r="H20" i="33"/>
  <c r="H19" i="33" s="1"/>
  <c r="H18" i="33" s="1"/>
  <c r="H17" i="33" s="1"/>
  <c r="H16" i="33" s="1"/>
  <c r="H139" i="33"/>
  <c r="H138" i="33" s="1"/>
  <c r="H137" i="33" s="1"/>
  <c r="H136" i="33" s="1"/>
  <c r="H135" i="33" s="1"/>
  <c r="I174" i="33"/>
  <c r="I173" i="33" s="1"/>
  <c r="I172" i="33" s="1"/>
  <c r="I171" i="33" s="1"/>
  <c r="H278" i="33"/>
  <c r="H189" i="33"/>
  <c r="H188" i="33" s="1"/>
  <c r="H187" i="33" s="1"/>
  <c r="H186" i="33" s="1"/>
  <c r="H185" i="33" s="1"/>
  <c r="H184" i="33" s="1"/>
  <c r="H64" i="33"/>
  <c r="H104" i="33"/>
  <c r="H329" i="33"/>
  <c r="I262" i="33"/>
  <c r="I261" i="33" s="1"/>
  <c r="H118" i="33"/>
  <c r="H242" i="33"/>
  <c r="H241" i="33" s="1"/>
  <c r="H240" i="33" s="1"/>
  <c r="H239" i="33" s="1"/>
  <c r="H310" i="33"/>
  <c r="H309" i="33" s="1"/>
  <c r="H308" i="33" s="1"/>
  <c r="I34" i="33"/>
  <c r="I242" i="33"/>
  <c r="I241" i="33" s="1"/>
  <c r="I240" i="33" s="1"/>
  <c r="I239" i="33" s="1"/>
  <c r="H158" i="33"/>
  <c r="H157" i="33" s="1"/>
  <c r="H174" i="33"/>
  <c r="H173" i="33" s="1"/>
  <c r="H172" i="33" s="1"/>
  <c r="H171" i="33" s="1"/>
  <c r="H262" i="33"/>
  <c r="H261" i="33" s="1"/>
  <c r="H34" i="33"/>
  <c r="I64" i="33"/>
  <c r="I158" i="33"/>
  <c r="I157" i="33" s="1"/>
  <c r="H328" i="33" l="1"/>
  <c r="H327" i="33" s="1"/>
  <c r="H326" i="33" s="1"/>
  <c r="H325" i="33" s="1"/>
  <c r="H324" i="33" s="1"/>
  <c r="H103" i="33"/>
  <c r="I328" i="33"/>
  <c r="I327" i="33" s="1"/>
  <c r="I326" i="33" s="1"/>
  <c r="I325" i="33" s="1"/>
  <c r="I324" i="33" s="1"/>
  <c r="I86" i="33"/>
  <c r="I85" i="33" s="1"/>
  <c r="I84" i="33" s="1"/>
  <c r="I104" i="33"/>
  <c r="I277" i="33"/>
  <c r="I276" i="33" s="1"/>
  <c r="H277" i="33"/>
  <c r="H276" i="33" s="1"/>
  <c r="H275" i="33" s="1"/>
  <c r="H274" i="33" s="1"/>
  <c r="H273" i="33" s="1"/>
  <c r="I309" i="33"/>
  <c r="I308" i="33" s="1"/>
  <c r="I188" i="33"/>
  <c r="I187" i="33" s="1"/>
  <c r="I186" i="33" s="1"/>
  <c r="I185" i="33" s="1"/>
  <c r="I184" i="33" s="1"/>
  <c r="I230" i="33"/>
  <c r="I148" i="33"/>
  <c r="H230" i="33"/>
  <c r="H102" i="33"/>
  <c r="H101" i="33" s="1"/>
  <c r="H57" i="33" s="1"/>
  <c r="H6" i="33" s="1"/>
  <c r="H148" i="33"/>
  <c r="I103" i="33" l="1"/>
  <c r="I102" i="33" s="1"/>
  <c r="I101" i="33" s="1"/>
  <c r="I57" i="33" s="1"/>
  <c r="I6" i="33" s="1"/>
  <c r="I275" i="33"/>
  <c r="I274" i="33" s="1"/>
  <c r="I273" i="33" s="1"/>
  <c r="H348" i="33"/>
  <c r="I348" i="33" l="1"/>
  <c r="G178" i="33" l="1"/>
  <c r="G177" i="33" s="1"/>
  <c r="G146" i="33"/>
  <c r="G145" i="33" s="1"/>
  <c r="G321" i="33" l="1"/>
  <c r="G320" i="33" s="1"/>
  <c r="G319" i="33" s="1"/>
  <c r="G297" i="33"/>
  <c r="G296" i="33" s="1"/>
  <c r="G295" i="33" s="1"/>
  <c r="G48" i="33"/>
  <c r="G47" i="33" s="1"/>
  <c r="G46" i="33" s="1"/>
  <c r="G155" i="33"/>
  <c r="G141" i="33" l="1"/>
  <c r="G123" i="33"/>
  <c r="G114" i="33"/>
  <c r="G39" i="33" l="1"/>
  <c r="G38" i="33" s="1"/>
  <c r="G37" i="33" s="1"/>
  <c r="G36" i="33" s="1"/>
  <c r="G35" i="33" s="1"/>
  <c r="G228" i="33" l="1"/>
  <c r="G227" i="33" s="1"/>
  <c r="G226" i="33" s="1"/>
  <c r="G225" i="33" s="1"/>
  <c r="G224" i="33" s="1"/>
  <c r="G223" i="33" s="1"/>
  <c r="G44" i="33" l="1"/>
  <c r="G43" i="33" s="1"/>
  <c r="G41" i="33" s="1"/>
  <c r="G34" i="33" s="1"/>
  <c r="G122" i="33" l="1"/>
  <c r="G213" i="33"/>
  <c r="G212" i="33" s="1"/>
  <c r="G211" i="33" s="1"/>
  <c r="G210" i="33" s="1"/>
  <c r="G209" i="33" s="1"/>
  <c r="G208" i="33" s="1"/>
  <c r="G207" i="33" s="1"/>
  <c r="G27" i="33" l="1"/>
  <c r="G204" i="33"/>
  <c r="G339" i="33" l="1"/>
  <c r="G338" i="33" s="1"/>
  <c r="G336" i="33"/>
  <c r="G335" i="33" s="1"/>
  <c r="G317" i="33"/>
  <c r="G316" i="33" s="1"/>
  <c r="G312" i="33"/>
  <c r="G311" i="33" s="1"/>
  <c r="G302" i="33"/>
  <c r="G301" i="33" s="1"/>
  <c r="G300" i="33" s="1"/>
  <c r="G289" i="33"/>
  <c r="G288" i="33" s="1"/>
  <c r="G287" i="33" s="1"/>
  <c r="G285" i="33"/>
  <c r="G284" i="33" s="1"/>
  <c r="G280" i="33"/>
  <c r="G279" i="33" s="1"/>
  <c r="G271" i="33"/>
  <c r="G270" i="33" s="1"/>
  <c r="G269" i="33" s="1"/>
  <c r="G268" i="33" s="1"/>
  <c r="G266" i="33"/>
  <c r="G265" i="33" s="1"/>
  <c r="G264" i="33" s="1"/>
  <c r="G263" i="33" s="1"/>
  <c r="G259" i="33"/>
  <c r="G258" i="33" s="1"/>
  <c r="G257" i="33" s="1"/>
  <c r="G256" i="33" s="1"/>
  <c r="G255" i="33" s="1"/>
  <c r="G253" i="33"/>
  <c r="G252" i="33" s="1"/>
  <c r="G251" i="33" s="1"/>
  <c r="G249" i="33"/>
  <c r="G248" i="33" s="1"/>
  <c r="G247" i="33" s="1"/>
  <c r="G245" i="33"/>
  <c r="G244" i="33" s="1"/>
  <c r="G243" i="33" s="1"/>
  <c r="G237" i="33"/>
  <c r="G236" i="33" s="1"/>
  <c r="G235" i="33" s="1"/>
  <c r="G234" i="33" s="1"/>
  <c r="G221" i="33"/>
  <c r="G220" i="33" s="1"/>
  <c r="G219" i="33" s="1"/>
  <c r="G218" i="33" s="1"/>
  <c r="G217" i="33" s="1"/>
  <c r="G216" i="33" s="1"/>
  <c r="G215" i="33" s="1"/>
  <c r="G203" i="33"/>
  <c r="G202" i="33" s="1"/>
  <c r="G199" i="33"/>
  <c r="G198" i="33" s="1"/>
  <c r="G197" i="33" s="1"/>
  <c r="G195" i="33"/>
  <c r="G194" i="33" s="1"/>
  <c r="G191" i="33"/>
  <c r="G190" i="33" s="1"/>
  <c r="G182" i="33"/>
  <c r="G181" i="33" s="1"/>
  <c r="G180" i="33" s="1"/>
  <c r="G176" i="33"/>
  <c r="G169" i="33"/>
  <c r="G168" i="33" s="1"/>
  <c r="G167" i="33" s="1"/>
  <c r="G166" i="33" s="1"/>
  <c r="G165" i="33" s="1"/>
  <c r="G163" i="33"/>
  <c r="G162" i="33" s="1"/>
  <c r="G161" i="33" s="1"/>
  <c r="G160" i="33" s="1"/>
  <c r="G159" i="33" s="1"/>
  <c r="G154" i="33"/>
  <c r="G153" i="33" s="1"/>
  <c r="G152" i="33" s="1"/>
  <c r="G151" i="33" s="1"/>
  <c r="G150" i="33" s="1"/>
  <c r="G149" i="33" s="1"/>
  <c r="G140" i="33"/>
  <c r="G133" i="33"/>
  <c r="G132" i="33" s="1"/>
  <c r="G131" i="33" s="1"/>
  <c r="G120" i="33"/>
  <c r="G119" i="33" s="1"/>
  <c r="G118" i="33" s="1"/>
  <c r="G113" i="33"/>
  <c r="G111" i="33"/>
  <c r="G110" i="33" s="1"/>
  <c r="G106" i="33"/>
  <c r="G105" i="33" s="1"/>
  <c r="G99" i="33"/>
  <c r="G98" i="33" s="1"/>
  <c r="G97" i="33" s="1"/>
  <c r="G96" i="33" s="1"/>
  <c r="G91" i="33"/>
  <c r="G87" i="33"/>
  <c r="G82" i="33"/>
  <c r="G81" i="33" s="1"/>
  <c r="G80" i="33" s="1"/>
  <c r="G79" i="33" s="1"/>
  <c r="G78" i="33" s="1"/>
  <c r="G77" i="33" s="1"/>
  <c r="G75" i="33"/>
  <c r="G74" i="33" s="1"/>
  <c r="G73" i="33" s="1"/>
  <c r="G72" i="33" s="1"/>
  <c r="G71" i="33" s="1"/>
  <c r="G69" i="33"/>
  <c r="G68" i="33" s="1"/>
  <c r="G67" i="33" s="1"/>
  <c r="G66" i="33" s="1"/>
  <c r="G65" i="33" s="1"/>
  <c r="G62" i="33"/>
  <c r="G61" i="33" s="1"/>
  <c r="G60" i="33" s="1"/>
  <c r="G59" i="33" s="1"/>
  <c r="G58" i="33" s="1"/>
  <c r="G55" i="33"/>
  <c r="G54" i="33" s="1"/>
  <c r="G53" i="33" s="1"/>
  <c r="G52" i="33" s="1"/>
  <c r="G51" i="33" s="1"/>
  <c r="G50" i="33" s="1"/>
  <c r="G32" i="33"/>
  <c r="G31" i="33" s="1"/>
  <c r="G30" i="33" s="1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G262" i="33" l="1"/>
  <c r="G261" i="33" s="1"/>
  <c r="G139" i="33"/>
  <c r="G138" i="33" s="1"/>
  <c r="G137" i="33" s="1"/>
  <c r="G136" i="33" s="1"/>
  <c r="G135" i="33" s="1"/>
  <c r="G20" i="33"/>
  <c r="G19" i="33" s="1"/>
  <c r="G242" i="33"/>
  <c r="G241" i="33" s="1"/>
  <c r="G64" i="33"/>
  <c r="G175" i="33"/>
  <c r="G174" i="33" s="1"/>
  <c r="G189" i="33"/>
  <c r="G188" i="33" s="1"/>
  <c r="G187" i="33" s="1"/>
  <c r="G186" i="33" s="1"/>
  <c r="G185" i="33" s="1"/>
  <c r="G184" i="33" s="1"/>
  <c r="G310" i="33"/>
  <c r="G233" i="33"/>
  <c r="G232" i="33" s="1"/>
  <c r="G231" i="33" s="1"/>
  <c r="G278" i="33"/>
  <c r="G277" i="33" s="1"/>
  <c r="G158" i="33"/>
  <c r="G157" i="33" s="1"/>
  <c r="G104" i="33"/>
  <c r="G103" i="33" s="1"/>
  <c r="G86" i="33"/>
  <c r="G85" i="33" s="1"/>
  <c r="G84" i="33" s="1"/>
  <c r="G331" i="33"/>
  <c r="G330" i="33" s="1"/>
  <c r="G329" i="33" s="1"/>
  <c r="G328" i="33" l="1"/>
  <c r="G327" i="33" s="1"/>
  <c r="G326" i="33" s="1"/>
  <c r="G325" i="33" s="1"/>
  <c r="G324" i="33" s="1"/>
  <c r="G309" i="33"/>
  <c r="G308" i="33" s="1"/>
  <c r="G240" i="33"/>
  <c r="G239" i="33" s="1"/>
  <c r="G230" i="33" s="1"/>
  <c r="G276" i="33"/>
  <c r="G173" i="33"/>
  <c r="G172" i="33" s="1"/>
  <c r="G171" i="33" s="1"/>
  <c r="G148" i="33" s="1"/>
  <c r="G102" i="33"/>
  <c r="G101" i="33" s="1"/>
  <c r="G57" i="33" s="1"/>
  <c r="G18" i="33"/>
  <c r="G17" i="33" s="1"/>
  <c r="G16" i="33" s="1"/>
  <c r="G275" i="33" l="1"/>
  <c r="G274" i="33" s="1"/>
  <c r="G273" i="33" s="1"/>
  <c r="G6" i="33"/>
  <c r="G348" i="33" l="1"/>
</calcChain>
</file>

<file path=xl/sharedStrings.xml><?xml version="1.0" encoding="utf-8"?>
<sst xmlns="http://schemas.openxmlformats.org/spreadsheetml/2006/main" count="745" uniqueCount="222">
  <si>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</si>
  <si>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</si>
  <si>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</si>
  <si>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</si>
  <si>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</si>
  <si>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</si>
  <si>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</si>
  <si>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</si>
  <si>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</si>
  <si>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</si>
  <si>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</si>
  <si>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</si>
  <si>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</si>
  <si>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</si>
  <si>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</si>
  <si>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</si>
  <si>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</si>
  <si>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</si>
  <si>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</si>
  <si>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</si>
  <si>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</si>
  <si>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</si>
  <si>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</si>
  <si>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</si>
  <si>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</si>
  <si>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</si>
  <si>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</si>
  <si>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</si>
  <si>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</si>
  <si>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</si>
  <si>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</si>
  <si>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</si>
  <si>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</si>
  <si>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</si>
  <si>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</si>
  <si>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</si>
  <si>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</si>
  <si>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</si>
  <si>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</si>
  <si>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</si>
  <si>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</si>
  <si>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</si>
  <si>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</si>
  <si>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</si>
  <si>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</si>
  <si>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</si>
  <si>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</si>
  <si>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</si>
  <si>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</si>
  <si>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</si>
  <si>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</si>
  <si>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</si>
  <si>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</si>
  <si>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</si>
  <si>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</si>
  <si>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</si>
  <si>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</si>
  <si>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</si>
  <si>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</si>
  <si>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</si>
  <si>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</si>
  <si>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</si>
  <si>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</si>
  <si>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</si>
  <si>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</si>
  <si>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</si>
  <si>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</si>
  <si>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</si>
  <si>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</si>
  <si>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</si>
  <si>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</si>
  <si>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</si>
  <si>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</si>
  <si>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</si>
  <si>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</si>
  <si>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</si>
  <si>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</si>
  <si>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</si>
  <si>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</si>
  <si>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</si>
  <si>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</si>
  <si>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</si>
  <si>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</si>
  <si>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</si>
  <si>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</si>
  <si>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</si>
  <si>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</si>
  <si>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</si>
  <si>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</si>
  <si>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</si>
  <si>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</si>
  <si>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</si>
  <si>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</si>
  <si>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</si>
  <si>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</si>
  <si>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</si>
  <si>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</si>
  <si>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</si>
  <si>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</si>
  <si>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</si>
  <si>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</si>
  <si>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</si>
  <si>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</si>
  <si>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</si>
  <si>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</si>
  <si>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</si>
  <si>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</si>
  <si>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(тыс.руб)</t>
  </si>
  <si>
    <t>10108D9300</t>
  </si>
  <si>
    <t>Закупка товаров, работ и услуг для обеспечения государственных (муниципальных) нужд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</si>
  <si>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</si>
  <si>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</si>
  <si>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</si>
  <si>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</si>
  <si>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</si>
  <si>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</si>
  <si>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</si>
  <si>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</si>
  <si>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</si>
  <si>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</si>
  <si>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</si>
  <si>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</si>
  <si>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</si>
  <si>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</si>
  <si>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</si>
  <si>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</si>
  <si>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</si>
  <si>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</si>
  <si>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</si>
  <si>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0920299990</t>
  </si>
  <si>
    <t>0960000000</t>
  </si>
  <si>
    <t>0960300000</t>
  </si>
  <si>
    <t>0960399990</t>
  </si>
  <si>
    <t>01</t>
  </si>
  <si>
    <t>0410100588</t>
  </si>
  <si>
    <t>0410100589</t>
  </si>
  <si>
    <t>1110199990</t>
  </si>
  <si>
    <t>5000100000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</si>
  <si>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</si>
  <si>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</si>
  <si>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</si>
  <si>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</si>
  <si>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</si>
  <si>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</si>
  <si>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</si>
  <si>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</si>
  <si>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</si>
  <si>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</si>
  <si>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</si>
  <si>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</si>
  <si>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</si>
  <si>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</si>
  <si>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</si>
  <si>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</si>
  <si>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</si>
  <si>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</si>
  <si>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</si>
  <si>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</si>
  <si>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</si>
  <si>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</si>
  <si>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</si>
  <si>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111</t>
  </si>
  <si>
    <t>119</t>
  </si>
  <si>
    <t>244</t>
  </si>
  <si>
    <t>243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</si>
  <si>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</si>
  <si>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</si>
  <si>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</si>
  <si>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</si>
  <si>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</si>
  <si>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</si>
  <si>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1810300000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</si>
  <si>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</si>
  <si>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</si>
  <si>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</si>
  <si>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</si>
  <si>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</si>
  <si>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</si>
  <si>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</si>
  <si>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КГ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</si>
  <si>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</si>
  <si>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</si>
  <si>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</si>
  <si>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</si>
  <si>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</si>
  <si>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</si>
  <si>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</si>
  <si>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</si>
  <si>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</si>
  <si>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</si>
  <si>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</si>
  <si>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</si>
  <si>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</si>
  <si>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</si>
  <si>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</si>
  <si>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</si>
  <si>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</si>
  <si>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</si>
  <si>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</si>
  <si>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</si>
  <si>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</si>
  <si>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Формирование Резервного фонда</t>
  </si>
  <si>
    <t>Муниципальная программа «Обеспечение  прав и законных интересов населения  сельского поселения Светлый в отдельных сферах жизнедеятельности  в 2016-2020 годах»</t>
  </si>
  <si>
    <t>Непрограммное направление деятельности "Обеспечение исполнений полномочий Думы Березовского района"</t>
  </si>
  <si>
    <t>181010000</t>
  </si>
  <si>
    <t>181000000</t>
  </si>
  <si>
    <t>180000000</t>
  </si>
  <si>
    <t>Приложение 9                             к решению Совета депутатов сельского поселения Светлый                                      от 26.12.2017 №233</t>
  </si>
  <si>
    <t>Уточнение</t>
  </si>
  <si>
    <t>Уточненный план</t>
  </si>
  <si>
    <t>0310182520</t>
  </si>
  <si>
    <t>03101S2520</t>
  </si>
  <si>
    <t>0910282591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</si>
  <si>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</si>
  <si>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</si>
  <si>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Утверждено решением Совета депутатов сельского поселения Светлый       от 15.06.2018 № 264      </t>
  </si>
  <si>
    <t>1810185150</t>
  </si>
  <si>
    <t>0330285150</t>
  </si>
  <si>
    <t>0410185150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</si>
  <si>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</si>
  <si>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Прочая закупка товаров, работ и услуг </t>
  </si>
  <si>
    <t>Приложение 1                             к решению Совета депутатов сельского поселения Светлый                  от 08.08.2018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</si>
</sst>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00000_ ;[Red]\-#,##0.000000\ "/>
    <numFmt numFmtId="171" formatCode="#,##0.0;[Red]\-#,##0.0;0.0"/>
    <numFmt numFmtId="172" formatCode="0.0"/>
    <numFmt numFmtId="173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8" fillId="2" borderId="8">
      <alignment horizontal="left" vertical="top" wrapText="1"/>
    </xf>
  </cellStyleXfs>
  <cellXfs count="56">
    <xf numFmtId="0" fontId="0" fillId="0" borderId="0" xfId="0"/>
    <xf numFmtId="167" fontId="3" fillId="0" borderId="7" xfId="1" applyNumberFormat="1" applyFont="1" applyFill="1" applyBorder="1" applyAlignment="1" applyProtection="1">
      <alignment wrapText="1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1" fontId="3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wrapText="1"/>
      <protection hidden="1"/>
    </xf>
    <xf numFmtId="171" fontId="3" fillId="0" borderId="1" xfId="9" applyNumberFormat="1" applyFont="1" applyFill="1" applyBorder="1" applyAlignment="1" applyProtection="1">
      <alignment horizontal="center" vertical="center"/>
      <protection hidden="1"/>
    </xf>
    <xf numFmtId="0" fontId="3" fillId="0" borderId="6" xfId="5" applyNumberFormat="1" applyFont="1" applyFill="1" applyBorder="1" applyAlignment="1" applyProtection="1">
      <alignment horizontal="left"/>
      <protection hidden="1"/>
    </xf>
    <xf numFmtId="0" fontId="3" fillId="0" borderId="5" xfId="5" applyNumberFormat="1" applyFont="1" applyFill="1" applyBorder="1" applyAlignment="1" applyProtection="1">
      <alignment horizontal="center"/>
      <protection hidden="1"/>
    </xf>
    <xf numFmtId="49" fontId="3" fillId="0" borderId="5" xfId="5" applyNumberFormat="1" applyFont="1" applyFill="1" applyBorder="1" applyAlignment="1" applyProtection="1">
      <alignment horizontal="center"/>
      <protection hidden="1"/>
    </xf>
    <xf numFmtId="171" fontId="4" fillId="0" borderId="1" xfId="5" applyNumberFormat="1" applyFont="1" applyFill="1" applyBorder="1" applyAlignment="1" applyProtection="1">
      <alignment horizontal="center"/>
      <protection hidden="1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49" fontId="3" fillId="0" borderId="3" xfId="1" applyNumberFormat="1" applyFont="1" applyFill="1" applyBorder="1" applyAlignment="1" applyProtection="1">
      <alignment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1" xfId="5" applyNumberFormat="1" applyFont="1" applyFill="1" applyBorder="1" applyAlignment="1" applyProtection="1">
      <alignment horizontal="center"/>
      <protection hidden="1"/>
    </xf>
    <xf numFmtId="49" fontId="3" fillId="0" borderId="3" xfId="5" applyNumberFormat="1" applyFont="1" applyFill="1" applyBorder="1" applyAlignment="1" applyProtection="1">
      <alignment horizontal="center"/>
      <protection hidden="1"/>
    </xf>
    <xf numFmtId="0" fontId="3" fillId="0" borderId="0" xfId="5" applyNumberFormat="1" applyFont="1" applyFill="1" applyBorder="1" applyAlignment="1" applyProtection="1">
      <alignment horizontal="left"/>
      <protection hidden="1"/>
    </xf>
    <xf numFmtId="0" fontId="3" fillId="0" borderId="0" xfId="5" applyNumberFormat="1" applyFont="1" applyFill="1" applyBorder="1" applyAlignment="1" applyProtection="1">
      <alignment horizontal="center"/>
      <protection hidden="1"/>
    </xf>
    <xf numFmtId="49" fontId="3" fillId="0" borderId="0" xfId="5" applyNumberFormat="1" applyFont="1" applyFill="1" applyBorder="1" applyAlignment="1" applyProtection="1">
      <alignment horizontal="center"/>
      <protection hidden="1"/>
    </xf>
    <xf numFmtId="49" fontId="3" fillId="0" borderId="0" xfId="5" applyNumberFormat="1" applyFont="1" applyFill="1" applyBorder="1" applyAlignment="1" applyProtection="1">
      <alignment vertical="center"/>
      <protection hidden="1"/>
    </xf>
    <xf numFmtId="171" fontId="3" fillId="0" borderId="0" xfId="5" applyNumberFormat="1" applyFont="1" applyFill="1" applyBorder="1" applyAlignment="1" applyProtection="1">
      <alignment horizontal="center"/>
      <protection hidden="1"/>
    </xf>
    <xf numFmtId="164" fontId="3" fillId="0" borderId="0" xfId="9" applyFont="1" applyFill="1"/>
    <xf numFmtId="170" fontId="3" fillId="0" borderId="0" xfId="0" applyNumberFormat="1" applyFont="1" applyFill="1"/>
    <xf numFmtId="165" fontId="3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5" applyNumberFormat="1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167" fontId="3" fillId="0" borderId="3" xfId="5" applyNumberFormat="1" applyFont="1" applyFill="1" applyBorder="1" applyAlignment="1" applyProtection="1">
      <alignment horizontal="left" vertical="center" wrapText="1"/>
      <protection hidden="1"/>
    </xf>
    <xf numFmtId="166" fontId="3" fillId="0" borderId="3" xfId="5" applyNumberFormat="1" applyFont="1" applyFill="1" applyBorder="1" applyAlignment="1" applyProtection="1">
      <alignment horizontal="left" vertical="center" wrapText="1"/>
      <protection hidden="1"/>
    </xf>
    <xf numFmtId="0" fontId="3" fillId="0" borderId="2" xfId="5" applyNumberFormat="1" applyFont="1" applyFill="1" applyBorder="1" applyAlignment="1" applyProtection="1">
      <protection hidden="1"/>
    </xf>
    <xf numFmtId="0" fontId="3" fillId="0" borderId="2" xfId="0" applyFont="1" applyFill="1" applyBorder="1" applyAlignment="1">
      <alignment vertical="center"/>
    </xf>
    <xf numFmtId="0" fontId="3" fillId="0" borderId="2" xfId="5" applyNumberFormat="1" applyFont="1" applyFill="1" applyBorder="1" applyAlignment="1" applyProtection="1">
      <alignment vertical="center"/>
      <protection hidden="1"/>
    </xf>
    <xf numFmtId="49" fontId="3" fillId="0" borderId="2" xfId="5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/>
    <xf numFmtId="17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173" fontId="3" fillId="0" borderId="1" xfId="9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3" fillId="0" borderId="9" xfId="5" applyNumberFormat="1" applyFont="1" applyFill="1" applyBorder="1" applyAlignment="1" applyProtection="1">
      <alignment horizontal="left" vertical="center" wrapText="1"/>
      <protection hidden="1"/>
    </xf>
    <xf numFmtId="172" fontId="6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3"/>
  <sheetViews>
    <sheetView tabSelected="1" view="pageBreakPreview" zoomScaleNormal="100" zoomScaleSheetLayoutView="100" workbookViewId="0">
      <selection activeCell="H2" sqref="H2:I2"/>
    </sheetView>
  </sheetViews>
  <sheetFormatPr defaultRowHeight="11.25" x14ac:dyDescent="0.2"/>
  <cols>
    <col min="1" max="1" width="55.140625" style="21" customWidth="1"/>
    <col min="2" max="2" width="7.7109375" style="22" customWidth="1"/>
    <col min="3" max="3" width="5.42578125" style="22" customWidth="1"/>
    <col min="4" max="4" width="5.28515625" style="22" customWidth="1"/>
    <col min="5" max="5" width="18.42578125" style="23" customWidth="1"/>
    <col min="6" max="6" width="7.140625" style="24" customWidth="1"/>
    <col min="7" max="7" width="18.5703125" style="25" customWidth="1"/>
    <col min="8" max="8" width="9.140625" style="22"/>
    <col min="9" max="16384" width="9.140625" style="25"/>
  </cols>
  <sheetData>
    <row r="1" spans="1:9" ht="64.5" customHeight="1" x14ac:dyDescent="0.2">
      <c r="H1" s="54" t="s">
        <v>221</v>
      </c>
      <c r="I1" s="55"/>
    </row>
    <row r="2" spans="1:9" ht="54" customHeight="1" x14ac:dyDescent="0.2">
      <c r="F2" s="55"/>
      <c r="G2" s="55"/>
      <c r="H2" s="54" t="s">
        <v>207</v>
      </c>
      <c r="I2" s="55"/>
    </row>
    <row r="3" spans="1:9" ht="15.75" customHeight="1" x14ac:dyDescent="0.2">
      <c r="A3" s="54" t="s">
        <v>188</v>
      </c>
      <c r="B3" s="54"/>
      <c r="C3" s="54"/>
      <c r="D3" s="54"/>
      <c r="E3" s="54"/>
      <c r="F3" s="54"/>
      <c r="G3" s="54"/>
    </row>
    <row r="4" spans="1:9" x14ac:dyDescent="0.2">
      <c r="G4" s="25" t="s">
        <v>107</v>
      </c>
    </row>
    <row r="5" spans="1:9" ht="99.75" customHeight="1" x14ac:dyDescent="0.2">
      <c r="A5" s="42" t="s">
        <v>0</v>
      </c>
      <c r="B5" s="43" t="s">
        <v>179</v>
      </c>
      <c r="C5" s="44" t="s">
        <v>1</v>
      </c>
      <c r="D5" s="44" t="s">
        <v>2</v>
      </c>
      <c r="E5" s="45" t="s">
        <v>3</v>
      </c>
      <c r="F5" s="45" t="s">
        <v>4</v>
      </c>
      <c r="G5" s="39" t="s">
        <v>215</v>
      </c>
      <c r="H5" s="51" t="s">
        <v>208</v>
      </c>
      <c r="I5" s="39" t="s">
        <v>209</v>
      </c>
    </row>
    <row r="6" spans="1:9" x14ac:dyDescent="0.2">
      <c r="A6" s="40" t="s">
        <v>5</v>
      </c>
      <c r="B6" s="2">
        <v>650</v>
      </c>
      <c r="C6" s="13">
        <v>1</v>
      </c>
      <c r="D6" s="13">
        <v>0</v>
      </c>
      <c r="E6" s="5" t="s">
        <v>35</v>
      </c>
      <c r="F6" s="5" t="s">
        <v>35</v>
      </c>
      <c r="G6" s="10">
        <f>G7+G16+G34+G50+G57+G46</f>
        <v>16906.900000000001</v>
      </c>
      <c r="H6" s="10">
        <f t="shared" ref="H6:I6" si="0">H7+H16+H34+H50+H57+H46</f>
        <v>0</v>
      </c>
      <c r="I6" s="10">
        <f t="shared" si="0"/>
        <v>16906.899999999998</v>
      </c>
    </row>
    <row r="7" spans="1:9" ht="22.5" x14ac:dyDescent="0.2">
      <c r="A7" s="40" t="s">
        <v>6</v>
      </c>
      <c r="B7" s="2">
        <v>650</v>
      </c>
      <c r="C7" s="13">
        <v>1</v>
      </c>
      <c r="D7" s="13">
        <v>2</v>
      </c>
      <c r="E7" s="5" t="s">
        <v>35</v>
      </c>
      <c r="F7" s="5" t="s">
        <v>35</v>
      </c>
      <c r="G7" s="10">
        <f t="shared" ref="G7:I12" si="1">G8</f>
        <v>1837</v>
      </c>
      <c r="H7" s="10">
        <f t="shared" si="1"/>
        <v>0</v>
      </c>
      <c r="I7" s="10">
        <f t="shared" si="1"/>
        <v>1837</v>
      </c>
    </row>
    <row r="8" spans="1:9" ht="22.5" x14ac:dyDescent="0.2">
      <c r="A8" s="11" t="s">
        <v>195</v>
      </c>
      <c r="B8" s="2">
        <v>650</v>
      </c>
      <c r="C8" s="13">
        <v>1</v>
      </c>
      <c r="D8" s="13">
        <v>2</v>
      </c>
      <c r="E8" s="5">
        <v>1800000000</v>
      </c>
      <c r="F8" s="5" t="s">
        <v>35</v>
      </c>
      <c r="G8" s="10">
        <f t="shared" si="1"/>
        <v>1837</v>
      </c>
      <c r="H8" s="10">
        <f t="shared" si="1"/>
        <v>0</v>
      </c>
      <c r="I8" s="10">
        <f t="shared" si="1"/>
        <v>1837</v>
      </c>
    </row>
    <row r="9" spans="1:9" ht="22.5" x14ac:dyDescent="0.2">
      <c r="A9" s="11" t="s">
        <v>101</v>
      </c>
      <c r="B9" s="2">
        <v>650</v>
      </c>
      <c r="C9" s="7">
        <v>1</v>
      </c>
      <c r="D9" s="7">
        <v>2</v>
      </c>
      <c r="E9" s="8">
        <v>1810000000</v>
      </c>
      <c r="F9" s="8" t="s">
        <v>35</v>
      </c>
      <c r="G9" s="10">
        <f>G10</f>
        <v>1837</v>
      </c>
      <c r="H9" s="10">
        <f t="shared" si="1"/>
        <v>0</v>
      </c>
      <c r="I9" s="10">
        <f t="shared" si="1"/>
        <v>1837</v>
      </c>
    </row>
    <row r="10" spans="1:9" ht="33.75" x14ac:dyDescent="0.2">
      <c r="A10" s="11" t="s">
        <v>102</v>
      </c>
      <c r="B10" s="2">
        <v>650</v>
      </c>
      <c r="C10" s="7">
        <v>1</v>
      </c>
      <c r="D10" s="7">
        <v>2</v>
      </c>
      <c r="E10" s="8">
        <v>1810100000</v>
      </c>
      <c r="F10" s="8"/>
      <c r="G10" s="10">
        <f>G11</f>
        <v>1837</v>
      </c>
      <c r="H10" s="10">
        <f t="shared" si="1"/>
        <v>0</v>
      </c>
      <c r="I10" s="10">
        <f t="shared" si="1"/>
        <v>1837</v>
      </c>
    </row>
    <row r="11" spans="1:9" x14ac:dyDescent="0.2">
      <c r="A11" s="11" t="s">
        <v>57</v>
      </c>
      <c r="B11" s="2">
        <v>650</v>
      </c>
      <c r="C11" s="7">
        <v>1</v>
      </c>
      <c r="D11" s="7">
        <v>2</v>
      </c>
      <c r="E11" s="8" t="s">
        <v>173</v>
      </c>
      <c r="F11" s="8" t="s">
        <v>20</v>
      </c>
      <c r="G11" s="10">
        <f>G12</f>
        <v>1837</v>
      </c>
      <c r="H11" s="10">
        <f t="shared" si="1"/>
        <v>0</v>
      </c>
      <c r="I11" s="10">
        <f t="shared" si="1"/>
        <v>1837</v>
      </c>
    </row>
    <row r="12" spans="1:9" ht="45" x14ac:dyDescent="0.2">
      <c r="A12" s="11" t="s">
        <v>39</v>
      </c>
      <c r="B12" s="2">
        <v>650</v>
      </c>
      <c r="C12" s="7">
        <v>1</v>
      </c>
      <c r="D12" s="7">
        <v>2</v>
      </c>
      <c r="E12" s="8" t="s">
        <v>173</v>
      </c>
      <c r="F12" s="8" t="s">
        <v>40</v>
      </c>
      <c r="G12" s="10">
        <f>G13</f>
        <v>1837</v>
      </c>
      <c r="H12" s="10">
        <f t="shared" si="1"/>
        <v>0</v>
      </c>
      <c r="I12" s="10">
        <f t="shared" si="1"/>
        <v>1837</v>
      </c>
    </row>
    <row r="13" spans="1:9" ht="22.5" x14ac:dyDescent="0.2">
      <c r="A13" s="11" t="s">
        <v>44</v>
      </c>
      <c r="B13" s="2">
        <v>650</v>
      </c>
      <c r="C13" s="7">
        <v>1</v>
      </c>
      <c r="D13" s="7">
        <v>2</v>
      </c>
      <c r="E13" s="8" t="s">
        <v>173</v>
      </c>
      <c r="F13" s="8" t="s">
        <v>45</v>
      </c>
      <c r="G13" s="10">
        <f>G14+G15</f>
        <v>1837</v>
      </c>
      <c r="H13" s="10">
        <f t="shared" ref="H13:I13" si="2">H14+H15</f>
        <v>0</v>
      </c>
      <c r="I13" s="10">
        <f t="shared" si="2"/>
        <v>1837</v>
      </c>
    </row>
    <row r="14" spans="1:9" x14ac:dyDescent="0.2">
      <c r="A14" s="12" t="s">
        <v>93</v>
      </c>
      <c r="B14" s="2">
        <v>650</v>
      </c>
      <c r="C14" s="7">
        <v>1</v>
      </c>
      <c r="D14" s="7">
        <v>2</v>
      </c>
      <c r="E14" s="8" t="s">
        <v>173</v>
      </c>
      <c r="F14" s="8">
        <v>121</v>
      </c>
      <c r="G14" s="10">
        <v>1517</v>
      </c>
      <c r="H14" s="49"/>
      <c r="I14" s="47">
        <f>G14+H14</f>
        <v>1517</v>
      </c>
    </row>
    <row r="15" spans="1:9" ht="33.75" x14ac:dyDescent="0.2">
      <c r="A15" s="12" t="s">
        <v>94</v>
      </c>
      <c r="B15" s="2">
        <v>650</v>
      </c>
      <c r="C15" s="7">
        <v>1</v>
      </c>
      <c r="D15" s="7">
        <v>2</v>
      </c>
      <c r="E15" s="8" t="s">
        <v>173</v>
      </c>
      <c r="F15" s="8">
        <v>129</v>
      </c>
      <c r="G15" s="10">
        <v>320</v>
      </c>
      <c r="H15" s="49"/>
      <c r="I15" s="47">
        <f>G15+H15</f>
        <v>320</v>
      </c>
    </row>
    <row r="16" spans="1:9" ht="33.75" x14ac:dyDescent="0.2">
      <c r="A16" s="12" t="s">
        <v>7</v>
      </c>
      <c r="B16" s="2">
        <v>650</v>
      </c>
      <c r="C16" s="7">
        <v>1</v>
      </c>
      <c r="D16" s="7">
        <v>4</v>
      </c>
      <c r="E16" s="8"/>
      <c r="F16" s="8"/>
      <c r="G16" s="10">
        <f>G17</f>
        <v>8277.6</v>
      </c>
      <c r="H16" s="10">
        <f t="shared" ref="H16:I17" si="3">H17</f>
        <v>0</v>
      </c>
      <c r="I16" s="10">
        <f t="shared" si="3"/>
        <v>8277.5999999999985</v>
      </c>
    </row>
    <row r="17" spans="1:9" ht="22.5" x14ac:dyDescent="0.2">
      <c r="A17" s="11" t="s">
        <v>195</v>
      </c>
      <c r="B17" s="2">
        <v>650</v>
      </c>
      <c r="C17" s="7">
        <v>1</v>
      </c>
      <c r="D17" s="7">
        <v>4</v>
      </c>
      <c r="E17" s="8">
        <v>1800000000</v>
      </c>
      <c r="F17" s="8" t="s">
        <v>35</v>
      </c>
      <c r="G17" s="10">
        <f>G18</f>
        <v>8277.6</v>
      </c>
      <c r="H17" s="10">
        <f t="shared" si="3"/>
        <v>0</v>
      </c>
      <c r="I17" s="10">
        <f t="shared" si="3"/>
        <v>8277.5999999999985</v>
      </c>
    </row>
    <row r="18" spans="1:9" ht="22.5" x14ac:dyDescent="0.2">
      <c r="A18" s="11" t="s">
        <v>101</v>
      </c>
      <c r="B18" s="2">
        <v>650</v>
      </c>
      <c r="C18" s="7">
        <v>1</v>
      </c>
      <c r="D18" s="7">
        <v>4</v>
      </c>
      <c r="E18" s="8">
        <v>1810000000</v>
      </c>
      <c r="F18" s="8" t="s">
        <v>35</v>
      </c>
      <c r="G18" s="10">
        <f>G19+G29</f>
        <v>8277.6</v>
      </c>
      <c r="H18" s="10">
        <f t="shared" ref="H18:I18" si="4">H19+H29</f>
        <v>0</v>
      </c>
      <c r="I18" s="10">
        <f t="shared" si="4"/>
        <v>8277.5999999999985</v>
      </c>
    </row>
    <row r="19" spans="1:9" ht="33.75" x14ac:dyDescent="0.2">
      <c r="A19" s="11" t="s">
        <v>102</v>
      </c>
      <c r="B19" s="2">
        <v>650</v>
      </c>
      <c r="C19" s="7">
        <v>1</v>
      </c>
      <c r="D19" s="7">
        <v>4</v>
      </c>
      <c r="E19" s="8">
        <v>1810100000</v>
      </c>
      <c r="F19" s="8"/>
      <c r="G19" s="10">
        <f>G20</f>
        <v>8277.6</v>
      </c>
      <c r="H19" s="10">
        <f t="shared" ref="H19:I19" si="5">H20</f>
        <v>0</v>
      </c>
      <c r="I19" s="10">
        <f t="shared" si="5"/>
        <v>8277.5999999999985</v>
      </c>
    </row>
    <row r="20" spans="1:9" x14ac:dyDescent="0.2">
      <c r="A20" s="11" t="s">
        <v>26</v>
      </c>
      <c r="B20" s="2">
        <v>650</v>
      </c>
      <c r="C20" s="7">
        <v>1</v>
      </c>
      <c r="D20" s="7">
        <v>4</v>
      </c>
      <c r="E20" s="8">
        <v>1810102040</v>
      </c>
      <c r="F20" s="8" t="s">
        <v>20</v>
      </c>
      <c r="G20" s="10">
        <f>G21+G26</f>
        <v>8277.6</v>
      </c>
      <c r="H20" s="10">
        <f t="shared" ref="H20:I20" si="6">H21+H26</f>
        <v>0</v>
      </c>
      <c r="I20" s="10">
        <f t="shared" si="6"/>
        <v>8277.5999999999985</v>
      </c>
    </row>
    <row r="21" spans="1:9" ht="45" x14ac:dyDescent="0.2">
      <c r="A21" s="11" t="s">
        <v>39</v>
      </c>
      <c r="B21" s="2">
        <v>650</v>
      </c>
      <c r="C21" s="7">
        <v>1</v>
      </c>
      <c r="D21" s="7">
        <v>4</v>
      </c>
      <c r="E21" s="8">
        <v>1810102040</v>
      </c>
      <c r="F21" s="8" t="s">
        <v>40</v>
      </c>
      <c r="G21" s="10">
        <f>G22</f>
        <v>8255.1</v>
      </c>
      <c r="H21" s="10">
        <f t="shared" ref="H21:I21" si="7">H22</f>
        <v>0</v>
      </c>
      <c r="I21" s="10">
        <f t="shared" si="7"/>
        <v>8255.0999999999985</v>
      </c>
    </row>
    <row r="22" spans="1:9" ht="22.5" x14ac:dyDescent="0.2">
      <c r="A22" s="11" t="s">
        <v>44</v>
      </c>
      <c r="B22" s="2">
        <v>650</v>
      </c>
      <c r="C22" s="7">
        <v>1</v>
      </c>
      <c r="D22" s="7">
        <v>4</v>
      </c>
      <c r="E22" s="8">
        <v>1810102040</v>
      </c>
      <c r="F22" s="8" t="s">
        <v>45</v>
      </c>
      <c r="G22" s="10">
        <f>G23+G24+G25</f>
        <v>8255.1</v>
      </c>
      <c r="H22" s="10">
        <f t="shared" ref="H22:I22" si="8">H23+H24+H25</f>
        <v>0</v>
      </c>
      <c r="I22" s="10">
        <f t="shared" si="8"/>
        <v>8255.0999999999985</v>
      </c>
    </row>
    <row r="23" spans="1:9" x14ac:dyDescent="0.2">
      <c r="A23" s="12" t="s">
        <v>93</v>
      </c>
      <c r="B23" s="2">
        <v>650</v>
      </c>
      <c r="C23" s="7">
        <v>1</v>
      </c>
      <c r="D23" s="7">
        <v>4</v>
      </c>
      <c r="E23" s="8">
        <v>1810102040</v>
      </c>
      <c r="F23" s="8">
        <v>121</v>
      </c>
      <c r="G23" s="10">
        <v>6154.9</v>
      </c>
      <c r="H23" s="53">
        <v>-400</v>
      </c>
      <c r="I23" s="47">
        <f t="shared" ref="I23:I25" si="9">G23+H23</f>
        <v>5754.9</v>
      </c>
    </row>
    <row r="24" spans="1:9" ht="22.5" x14ac:dyDescent="0.2">
      <c r="A24" s="12" t="s">
        <v>27</v>
      </c>
      <c r="B24" s="2">
        <v>650</v>
      </c>
      <c r="C24" s="7">
        <v>1</v>
      </c>
      <c r="D24" s="7">
        <v>4</v>
      </c>
      <c r="E24" s="8">
        <v>1810102040</v>
      </c>
      <c r="F24" s="8">
        <v>122</v>
      </c>
      <c r="G24" s="10">
        <v>379</v>
      </c>
      <c r="H24" s="49"/>
      <c r="I24" s="47">
        <f t="shared" si="9"/>
        <v>379</v>
      </c>
    </row>
    <row r="25" spans="1:9" ht="33.75" x14ac:dyDescent="0.2">
      <c r="A25" s="12" t="s">
        <v>94</v>
      </c>
      <c r="B25" s="2">
        <v>650</v>
      </c>
      <c r="C25" s="7">
        <v>1</v>
      </c>
      <c r="D25" s="7">
        <v>4</v>
      </c>
      <c r="E25" s="8">
        <v>1810102040</v>
      </c>
      <c r="F25" s="8">
        <v>129</v>
      </c>
      <c r="G25" s="10">
        <v>1721.2</v>
      </c>
      <c r="H25" s="53">
        <v>400</v>
      </c>
      <c r="I25" s="47">
        <f t="shared" si="9"/>
        <v>2121.1999999999998</v>
      </c>
    </row>
    <row r="26" spans="1:9" ht="22.5" x14ac:dyDescent="0.2">
      <c r="A26" s="12" t="s">
        <v>109</v>
      </c>
      <c r="B26" s="2">
        <v>650</v>
      </c>
      <c r="C26" s="7">
        <v>1</v>
      </c>
      <c r="D26" s="7">
        <v>4</v>
      </c>
      <c r="E26" s="8">
        <v>1810102040</v>
      </c>
      <c r="F26" s="8" t="s">
        <v>36</v>
      </c>
      <c r="G26" s="10">
        <f>G27</f>
        <v>22.5</v>
      </c>
      <c r="H26" s="10">
        <f t="shared" ref="H26:I27" si="10">H27</f>
        <v>0</v>
      </c>
      <c r="I26" s="10">
        <f t="shared" si="10"/>
        <v>22.5</v>
      </c>
    </row>
    <row r="27" spans="1:9" ht="22.5" x14ac:dyDescent="0.2">
      <c r="A27" s="12" t="s">
        <v>37</v>
      </c>
      <c r="B27" s="2">
        <v>650</v>
      </c>
      <c r="C27" s="7">
        <v>1</v>
      </c>
      <c r="D27" s="7">
        <v>4</v>
      </c>
      <c r="E27" s="8">
        <v>1810102040</v>
      </c>
      <c r="F27" s="8" t="s">
        <v>38</v>
      </c>
      <c r="G27" s="10">
        <f>G28</f>
        <v>22.5</v>
      </c>
      <c r="H27" s="10">
        <f t="shared" si="10"/>
        <v>0</v>
      </c>
      <c r="I27" s="10">
        <f t="shared" si="10"/>
        <v>22.5</v>
      </c>
    </row>
    <row r="28" spans="1:9" x14ac:dyDescent="0.2">
      <c r="A28" s="12" t="s">
        <v>220</v>
      </c>
      <c r="B28" s="2">
        <v>650</v>
      </c>
      <c r="C28" s="7">
        <v>1</v>
      </c>
      <c r="D28" s="7">
        <v>4</v>
      </c>
      <c r="E28" s="8">
        <v>1810102040</v>
      </c>
      <c r="F28" s="8">
        <v>244</v>
      </c>
      <c r="G28" s="10">
        <v>22.5</v>
      </c>
      <c r="H28" s="48"/>
      <c r="I28" s="47">
        <f>G28+H28</f>
        <v>22.5</v>
      </c>
    </row>
    <row r="29" spans="1:9" ht="22.5" x14ac:dyDescent="0.2">
      <c r="A29" s="12" t="s">
        <v>90</v>
      </c>
      <c r="B29" s="2">
        <v>650</v>
      </c>
      <c r="C29" s="7">
        <v>1</v>
      </c>
      <c r="D29" s="7">
        <v>4</v>
      </c>
      <c r="E29" s="8">
        <v>1810300000</v>
      </c>
      <c r="F29" s="8"/>
      <c r="G29" s="10">
        <f>G30</f>
        <v>0</v>
      </c>
      <c r="H29" s="10">
        <f t="shared" ref="H29:I31" si="11">H30</f>
        <v>0</v>
      </c>
      <c r="I29" s="10">
        <f t="shared" si="11"/>
        <v>0</v>
      </c>
    </row>
    <row r="30" spans="1:9" x14ac:dyDescent="0.2">
      <c r="A30" s="11" t="s">
        <v>26</v>
      </c>
      <c r="B30" s="2">
        <v>650</v>
      </c>
      <c r="C30" s="7">
        <v>1</v>
      </c>
      <c r="D30" s="7">
        <v>4</v>
      </c>
      <c r="E30" s="8" t="s">
        <v>138</v>
      </c>
      <c r="F30" s="8" t="s">
        <v>20</v>
      </c>
      <c r="G30" s="10">
        <f>G31</f>
        <v>0</v>
      </c>
      <c r="H30" s="10">
        <f t="shared" si="11"/>
        <v>0</v>
      </c>
      <c r="I30" s="10">
        <f t="shared" si="11"/>
        <v>0</v>
      </c>
    </row>
    <row r="31" spans="1:9" ht="45" x14ac:dyDescent="0.2">
      <c r="A31" s="1" t="s">
        <v>39</v>
      </c>
      <c r="B31" s="2">
        <v>650</v>
      </c>
      <c r="C31" s="7">
        <v>1</v>
      </c>
      <c r="D31" s="7">
        <v>4</v>
      </c>
      <c r="E31" s="8" t="s">
        <v>138</v>
      </c>
      <c r="F31" s="8" t="s">
        <v>40</v>
      </c>
      <c r="G31" s="10">
        <f>G32</f>
        <v>0</v>
      </c>
      <c r="H31" s="10">
        <f t="shared" si="11"/>
        <v>0</v>
      </c>
      <c r="I31" s="10">
        <f t="shared" si="11"/>
        <v>0</v>
      </c>
    </row>
    <row r="32" spans="1:9" ht="22.5" x14ac:dyDescent="0.2">
      <c r="A32" s="1" t="s">
        <v>44</v>
      </c>
      <c r="B32" s="2">
        <v>650</v>
      </c>
      <c r="C32" s="7">
        <v>1</v>
      </c>
      <c r="D32" s="7">
        <v>4</v>
      </c>
      <c r="E32" s="8" t="s">
        <v>138</v>
      </c>
      <c r="F32" s="8" t="s">
        <v>45</v>
      </c>
      <c r="G32" s="10">
        <f>G33</f>
        <v>0</v>
      </c>
      <c r="H32" s="46"/>
      <c r="I32" s="46"/>
    </row>
    <row r="33" spans="1:9" ht="22.5" x14ac:dyDescent="0.2">
      <c r="A33" s="12" t="s">
        <v>27</v>
      </c>
      <c r="B33" s="2">
        <v>650</v>
      </c>
      <c r="C33" s="7">
        <v>1</v>
      </c>
      <c r="D33" s="7">
        <v>4</v>
      </c>
      <c r="E33" s="8" t="s">
        <v>138</v>
      </c>
      <c r="F33" s="8">
        <v>122</v>
      </c>
      <c r="G33" s="10"/>
      <c r="H33" s="48"/>
      <c r="I33" s="47">
        <f>G33+H33</f>
        <v>0</v>
      </c>
    </row>
    <row r="34" spans="1:9" ht="22.5" x14ac:dyDescent="0.2">
      <c r="A34" s="12" t="s">
        <v>85</v>
      </c>
      <c r="B34" s="2">
        <v>650</v>
      </c>
      <c r="C34" s="7">
        <v>1</v>
      </c>
      <c r="D34" s="7">
        <v>6</v>
      </c>
      <c r="E34" s="8"/>
      <c r="F34" s="8"/>
      <c r="G34" s="10">
        <f>G35+G41</f>
        <v>17.100000000000001</v>
      </c>
      <c r="H34" s="10">
        <f t="shared" ref="H34:I34" si="12">H35+H41</f>
        <v>0</v>
      </c>
      <c r="I34" s="10">
        <f t="shared" si="12"/>
        <v>17.100000000000001</v>
      </c>
    </row>
    <row r="35" spans="1:9" ht="22.5" x14ac:dyDescent="0.2">
      <c r="A35" s="11" t="s">
        <v>195</v>
      </c>
      <c r="B35" s="2">
        <v>650</v>
      </c>
      <c r="C35" s="7">
        <v>1</v>
      </c>
      <c r="D35" s="7">
        <v>6</v>
      </c>
      <c r="E35" s="8">
        <v>1800000000</v>
      </c>
      <c r="F35" s="9"/>
      <c r="G35" s="10">
        <f>G36</f>
        <v>0.8</v>
      </c>
      <c r="H35" s="10">
        <f t="shared" ref="H35:I39" si="13">H36</f>
        <v>0</v>
      </c>
      <c r="I35" s="10">
        <f t="shared" si="13"/>
        <v>0.8</v>
      </c>
    </row>
    <row r="36" spans="1:9" ht="22.5" x14ac:dyDescent="0.2">
      <c r="A36" s="11" t="s">
        <v>101</v>
      </c>
      <c r="B36" s="2">
        <v>650</v>
      </c>
      <c r="C36" s="7">
        <v>1</v>
      </c>
      <c r="D36" s="7">
        <v>6</v>
      </c>
      <c r="E36" s="8">
        <v>1810000000</v>
      </c>
      <c r="F36" s="9"/>
      <c r="G36" s="10">
        <f>G37</f>
        <v>0.8</v>
      </c>
      <c r="H36" s="10">
        <f t="shared" si="13"/>
        <v>0</v>
      </c>
      <c r="I36" s="10">
        <f t="shared" si="13"/>
        <v>0.8</v>
      </c>
    </row>
    <row r="37" spans="1:9" ht="33.75" x14ac:dyDescent="0.2">
      <c r="A37" s="11" t="s">
        <v>102</v>
      </c>
      <c r="B37" s="2">
        <v>650</v>
      </c>
      <c r="C37" s="7">
        <v>1</v>
      </c>
      <c r="D37" s="7">
        <v>6</v>
      </c>
      <c r="E37" s="8">
        <v>1810100000</v>
      </c>
      <c r="F37" s="9"/>
      <c r="G37" s="10">
        <f>G38</f>
        <v>0.8</v>
      </c>
      <c r="H37" s="10">
        <f t="shared" si="13"/>
        <v>0</v>
      </c>
      <c r="I37" s="10">
        <f t="shared" si="13"/>
        <v>0.8</v>
      </c>
    </row>
    <row r="38" spans="1:9" ht="45" x14ac:dyDescent="0.2">
      <c r="A38" s="12" t="s">
        <v>84</v>
      </c>
      <c r="B38" s="2">
        <v>650</v>
      </c>
      <c r="C38" s="7">
        <v>1</v>
      </c>
      <c r="D38" s="7">
        <v>6</v>
      </c>
      <c r="E38" s="8">
        <v>1810189020</v>
      </c>
      <c r="F38" s="9"/>
      <c r="G38" s="10">
        <f>G39</f>
        <v>0.8</v>
      </c>
      <c r="H38" s="10">
        <f t="shared" si="13"/>
        <v>0</v>
      </c>
      <c r="I38" s="10">
        <f t="shared" si="13"/>
        <v>0.8</v>
      </c>
    </row>
    <row r="39" spans="1:9" x14ac:dyDescent="0.2">
      <c r="A39" s="12" t="s">
        <v>55</v>
      </c>
      <c r="B39" s="2">
        <v>650</v>
      </c>
      <c r="C39" s="7">
        <v>1</v>
      </c>
      <c r="D39" s="7">
        <v>6</v>
      </c>
      <c r="E39" s="8">
        <v>1810189020</v>
      </c>
      <c r="F39" s="9">
        <v>500</v>
      </c>
      <c r="G39" s="10">
        <f>G40</f>
        <v>0.8</v>
      </c>
      <c r="H39" s="10">
        <f t="shared" si="13"/>
        <v>0</v>
      </c>
      <c r="I39" s="10">
        <f t="shared" si="13"/>
        <v>0.8</v>
      </c>
    </row>
    <row r="40" spans="1:9" x14ac:dyDescent="0.2">
      <c r="A40" s="12" t="s">
        <v>34</v>
      </c>
      <c r="B40" s="2">
        <v>650</v>
      </c>
      <c r="C40" s="7">
        <v>1</v>
      </c>
      <c r="D40" s="7">
        <v>6</v>
      </c>
      <c r="E40" s="8">
        <v>1810189020</v>
      </c>
      <c r="F40" s="9">
        <v>540</v>
      </c>
      <c r="G40" s="10">
        <v>0.8</v>
      </c>
      <c r="H40" s="48"/>
      <c r="I40" s="47">
        <f>G40+H40</f>
        <v>0.8</v>
      </c>
    </row>
    <row r="41" spans="1:9" x14ac:dyDescent="0.2">
      <c r="A41" s="11" t="s">
        <v>56</v>
      </c>
      <c r="B41" s="2">
        <v>650</v>
      </c>
      <c r="C41" s="7">
        <v>1</v>
      </c>
      <c r="D41" s="7">
        <v>6</v>
      </c>
      <c r="E41" s="8" t="s">
        <v>169</v>
      </c>
      <c r="F41" s="9"/>
      <c r="G41" s="10">
        <f>G43</f>
        <v>16.3</v>
      </c>
      <c r="H41" s="10">
        <f t="shared" ref="H41:I41" si="14">H43</f>
        <v>0</v>
      </c>
      <c r="I41" s="10">
        <f t="shared" si="14"/>
        <v>16.3</v>
      </c>
    </row>
    <row r="42" spans="1:9" ht="22.5" x14ac:dyDescent="0.2">
      <c r="A42" s="11" t="s">
        <v>203</v>
      </c>
      <c r="B42" s="2"/>
      <c r="C42" s="7"/>
      <c r="D42" s="7"/>
      <c r="E42" s="8"/>
      <c r="F42" s="9"/>
      <c r="G42" s="10"/>
      <c r="H42" s="10"/>
      <c r="I42" s="10"/>
    </row>
    <row r="43" spans="1:9" ht="45" x14ac:dyDescent="0.2">
      <c r="A43" s="12" t="s">
        <v>84</v>
      </c>
      <c r="B43" s="2">
        <v>650</v>
      </c>
      <c r="C43" s="7">
        <v>1</v>
      </c>
      <c r="D43" s="7">
        <v>6</v>
      </c>
      <c r="E43" s="8" t="s">
        <v>168</v>
      </c>
      <c r="F43" s="9"/>
      <c r="G43" s="10">
        <f t="shared" ref="G43:I44" si="15">G44</f>
        <v>16.3</v>
      </c>
      <c r="H43" s="10">
        <f t="shared" si="15"/>
        <v>0</v>
      </c>
      <c r="I43" s="10">
        <f t="shared" si="15"/>
        <v>16.3</v>
      </c>
    </row>
    <row r="44" spans="1:9" x14ac:dyDescent="0.2">
      <c r="A44" s="12" t="s">
        <v>55</v>
      </c>
      <c r="B44" s="2">
        <v>650</v>
      </c>
      <c r="C44" s="7">
        <v>1</v>
      </c>
      <c r="D44" s="7">
        <v>6</v>
      </c>
      <c r="E44" s="8" t="s">
        <v>168</v>
      </c>
      <c r="F44" s="9">
        <v>500</v>
      </c>
      <c r="G44" s="10">
        <f t="shared" si="15"/>
        <v>16.3</v>
      </c>
      <c r="H44" s="10">
        <f t="shared" si="15"/>
        <v>0</v>
      </c>
      <c r="I44" s="10">
        <f t="shared" si="15"/>
        <v>16.3</v>
      </c>
    </row>
    <row r="45" spans="1:9" x14ac:dyDescent="0.2">
      <c r="A45" s="12" t="s">
        <v>34</v>
      </c>
      <c r="B45" s="2">
        <v>650</v>
      </c>
      <c r="C45" s="7">
        <v>1</v>
      </c>
      <c r="D45" s="7">
        <v>6</v>
      </c>
      <c r="E45" s="8" t="s">
        <v>168</v>
      </c>
      <c r="F45" s="9">
        <v>540</v>
      </c>
      <c r="G45" s="10">
        <v>16.3</v>
      </c>
      <c r="H45" s="48"/>
      <c r="I45" s="47">
        <f>G45+H45</f>
        <v>16.3</v>
      </c>
    </row>
    <row r="46" spans="1:9" x14ac:dyDescent="0.2">
      <c r="A46" s="12" t="s">
        <v>181</v>
      </c>
      <c r="B46" s="2">
        <v>650</v>
      </c>
      <c r="C46" s="7">
        <v>1</v>
      </c>
      <c r="D46" s="7">
        <v>7</v>
      </c>
      <c r="E46" s="8" t="s">
        <v>180</v>
      </c>
      <c r="F46" s="9"/>
      <c r="G46" s="10">
        <f>G47</f>
        <v>200</v>
      </c>
      <c r="H46" s="10">
        <f t="shared" ref="H46:I48" si="16">H47</f>
        <v>0</v>
      </c>
      <c r="I46" s="10">
        <f t="shared" si="16"/>
        <v>200</v>
      </c>
    </row>
    <row r="47" spans="1:9" ht="22.5" x14ac:dyDescent="0.2">
      <c r="A47" s="12" t="s">
        <v>182</v>
      </c>
      <c r="B47" s="2">
        <v>650</v>
      </c>
      <c r="C47" s="7">
        <v>1</v>
      </c>
      <c r="D47" s="7">
        <v>7</v>
      </c>
      <c r="E47" s="8" t="s">
        <v>180</v>
      </c>
      <c r="F47" s="9">
        <v>200</v>
      </c>
      <c r="G47" s="10">
        <f>G48</f>
        <v>200</v>
      </c>
      <c r="H47" s="10">
        <f t="shared" si="16"/>
        <v>0</v>
      </c>
      <c r="I47" s="10">
        <f t="shared" si="16"/>
        <v>200</v>
      </c>
    </row>
    <row r="48" spans="1:9" ht="22.5" x14ac:dyDescent="0.2">
      <c r="A48" s="12" t="s">
        <v>109</v>
      </c>
      <c r="B48" s="2">
        <v>650</v>
      </c>
      <c r="C48" s="7">
        <v>1</v>
      </c>
      <c r="D48" s="7">
        <v>7</v>
      </c>
      <c r="E48" s="8" t="s">
        <v>180</v>
      </c>
      <c r="F48" s="9">
        <v>240</v>
      </c>
      <c r="G48" s="10">
        <f>G49</f>
        <v>200</v>
      </c>
      <c r="H48" s="10">
        <f t="shared" si="16"/>
        <v>0</v>
      </c>
      <c r="I48" s="10">
        <f t="shared" si="16"/>
        <v>200</v>
      </c>
    </row>
    <row r="49" spans="1:9" x14ac:dyDescent="0.2">
      <c r="A49" s="12" t="s">
        <v>220</v>
      </c>
      <c r="B49" s="2">
        <v>650</v>
      </c>
      <c r="C49" s="7">
        <v>1</v>
      </c>
      <c r="D49" s="7">
        <v>7</v>
      </c>
      <c r="E49" s="8" t="s">
        <v>180</v>
      </c>
      <c r="F49" s="9">
        <v>244</v>
      </c>
      <c r="G49" s="10">
        <v>200</v>
      </c>
      <c r="H49" s="48"/>
      <c r="I49" s="47">
        <f>G49+H49</f>
        <v>200</v>
      </c>
    </row>
    <row r="50" spans="1:9" x14ac:dyDescent="0.2">
      <c r="A50" s="6" t="s">
        <v>8</v>
      </c>
      <c r="B50" s="2">
        <v>650</v>
      </c>
      <c r="C50" s="7">
        <v>1</v>
      </c>
      <c r="D50" s="7">
        <v>11</v>
      </c>
      <c r="E50" s="8"/>
      <c r="F50" s="8" t="s">
        <v>35</v>
      </c>
      <c r="G50" s="10">
        <f t="shared" ref="G50:I55" si="17">G51</f>
        <v>50</v>
      </c>
      <c r="H50" s="10">
        <f t="shared" si="17"/>
        <v>0</v>
      </c>
      <c r="I50" s="10">
        <f t="shared" si="17"/>
        <v>50</v>
      </c>
    </row>
    <row r="51" spans="1:9" ht="33.75" x14ac:dyDescent="0.2">
      <c r="A51" s="11" t="s">
        <v>139</v>
      </c>
      <c r="B51" s="2">
        <v>650</v>
      </c>
      <c r="C51" s="7">
        <v>1</v>
      </c>
      <c r="D51" s="7">
        <v>11</v>
      </c>
      <c r="E51" s="8">
        <v>1100000000</v>
      </c>
      <c r="F51" s="8" t="s">
        <v>35</v>
      </c>
      <c r="G51" s="10">
        <f t="shared" si="17"/>
        <v>50</v>
      </c>
      <c r="H51" s="10">
        <f t="shared" si="17"/>
        <v>0</v>
      </c>
      <c r="I51" s="10">
        <f t="shared" si="17"/>
        <v>50</v>
      </c>
    </row>
    <row r="52" spans="1:9" ht="33.75" x14ac:dyDescent="0.2">
      <c r="A52" s="11" t="s">
        <v>53</v>
      </c>
      <c r="B52" s="2">
        <v>650</v>
      </c>
      <c r="C52" s="7">
        <v>1</v>
      </c>
      <c r="D52" s="7">
        <v>11</v>
      </c>
      <c r="E52" s="8">
        <v>1110000000</v>
      </c>
      <c r="F52" s="8" t="s">
        <v>35</v>
      </c>
      <c r="G52" s="10">
        <f t="shared" si="17"/>
        <v>50</v>
      </c>
      <c r="H52" s="10">
        <f t="shared" si="17"/>
        <v>0</v>
      </c>
      <c r="I52" s="10">
        <f t="shared" si="17"/>
        <v>50</v>
      </c>
    </row>
    <row r="53" spans="1:9" ht="22.5" x14ac:dyDescent="0.2">
      <c r="A53" s="11" t="s">
        <v>86</v>
      </c>
      <c r="B53" s="2">
        <v>650</v>
      </c>
      <c r="C53" s="7">
        <v>1</v>
      </c>
      <c r="D53" s="7">
        <v>11</v>
      </c>
      <c r="E53" s="8">
        <v>1110100000</v>
      </c>
      <c r="F53" s="8" t="s">
        <v>35</v>
      </c>
      <c r="G53" s="10">
        <f t="shared" si="17"/>
        <v>50</v>
      </c>
      <c r="H53" s="10">
        <f t="shared" si="17"/>
        <v>0</v>
      </c>
      <c r="I53" s="10">
        <f t="shared" si="17"/>
        <v>50</v>
      </c>
    </row>
    <row r="54" spans="1:9" x14ac:dyDescent="0.2">
      <c r="A54" s="11" t="s">
        <v>201</v>
      </c>
      <c r="B54" s="2">
        <v>650</v>
      </c>
      <c r="C54" s="7">
        <v>1</v>
      </c>
      <c r="D54" s="7">
        <v>11</v>
      </c>
      <c r="E54" s="8">
        <v>1110122020</v>
      </c>
      <c r="F54" s="8" t="s">
        <v>20</v>
      </c>
      <c r="G54" s="10">
        <f>G55</f>
        <v>50</v>
      </c>
      <c r="H54" s="10">
        <f t="shared" si="17"/>
        <v>0</v>
      </c>
      <c r="I54" s="10">
        <f t="shared" si="17"/>
        <v>50</v>
      </c>
    </row>
    <row r="55" spans="1:9" x14ac:dyDescent="0.2">
      <c r="A55" s="12" t="s">
        <v>46</v>
      </c>
      <c r="B55" s="2">
        <v>650</v>
      </c>
      <c r="C55" s="7">
        <v>1</v>
      </c>
      <c r="D55" s="7">
        <v>11</v>
      </c>
      <c r="E55" s="8">
        <v>1110122020</v>
      </c>
      <c r="F55" s="8" t="s">
        <v>47</v>
      </c>
      <c r="G55" s="10">
        <f>G56</f>
        <v>50</v>
      </c>
      <c r="H55" s="10">
        <f t="shared" si="17"/>
        <v>0</v>
      </c>
      <c r="I55" s="10">
        <f t="shared" si="17"/>
        <v>50</v>
      </c>
    </row>
    <row r="56" spans="1:9" x14ac:dyDescent="0.2">
      <c r="A56" s="12" t="s">
        <v>29</v>
      </c>
      <c r="B56" s="2">
        <v>650</v>
      </c>
      <c r="C56" s="7">
        <v>1</v>
      </c>
      <c r="D56" s="7">
        <v>11</v>
      </c>
      <c r="E56" s="8">
        <v>1110122020</v>
      </c>
      <c r="F56" s="8" t="s">
        <v>23</v>
      </c>
      <c r="G56" s="10">
        <v>50</v>
      </c>
      <c r="H56" s="48"/>
      <c r="I56" s="47">
        <f>G56+H56</f>
        <v>50</v>
      </c>
    </row>
    <row r="57" spans="1:9" x14ac:dyDescent="0.2">
      <c r="A57" s="6" t="s">
        <v>9</v>
      </c>
      <c r="B57" s="2">
        <v>650</v>
      </c>
      <c r="C57" s="7">
        <v>1</v>
      </c>
      <c r="D57" s="7">
        <v>13</v>
      </c>
      <c r="E57" s="8" t="s">
        <v>35</v>
      </c>
      <c r="F57" s="8" t="s">
        <v>35</v>
      </c>
      <c r="G57" s="10">
        <f>G58+G64+G77+G84+G101</f>
        <v>6525.2</v>
      </c>
      <c r="H57" s="10">
        <f t="shared" ref="H57:I57" si="18">H58+H64+H77+H84+H101</f>
        <v>0</v>
      </c>
      <c r="I57" s="10">
        <f t="shared" si="18"/>
        <v>6525.2</v>
      </c>
    </row>
    <row r="58" spans="1:9" ht="22.5" x14ac:dyDescent="0.2">
      <c r="A58" s="11" t="s">
        <v>196</v>
      </c>
      <c r="B58" s="2">
        <v>650</v>
      </c>
      <c r="C58" s="7">
        <v>1</v>
      </c>
      <c r="D58" s="7">
        <v>13</v>
      </c>
      <c r="E58" s="8">
        <v>2500000000</v>
      </c>
      <c r="F58" s="8" t="s">
        <v>35</v>
      </c>
      <c r="G58" s="10">
        <f>G59</f>
        <v>1</v>
      </c>
      <c r="H58" s="10">
        <f t="shared" ref="H58:I62" si="19">H59</f>
        <v>0</v>
      </c>
      <c r="I58" s="10">
        <f t="shared" si="19"/>
        <v>1</v>
      </c>
    </row>
    <row r="59" spans="1:9" ht="33.75" x14ac:dyDescent="0.2">
      <c r="A59" s="11" t="s">
        <v>87</v>
      </c>
      <c r="B59" s="2">
        <v>650</v>
      </c>
      <c r="C59" s="7">
        <v>1</v>
      </c>
      <c r="D59" s="7">
        <v>13</v>
      </c>
      <c r="E59" s="8">
        <v>2500100000</v>
      </c>
      <c r="F59" s="8" t="s">
        <v>35</v>
      </c>
      <c r="G59" s="10">
        <f>G60</f>
        <v>1</v>
      </c>
      <c r="H59" s="10">
        <f t="shared" si="19"/>
        <v>0</v>
      </c>
      <c r="I59" s="10">
        <f t="shared" si="19"/>
        <v>1</v>
      </c>
    </row>
    <row r="60" spans="1:9" ht="22.5" x14ac:dyDescent="0.2">
      <c r="A60" s="11" t="s">
        <v>64</v>
      </c>
      <c r="B60" s="2">
        <v>650</v>
      </c>
      <c r="C60" s="7">
        <v>1</v>
      </c>
      <c r="D60" s="7">
        <v>13</v>
      </c>
      <c r="E60" s="8">
        <v>2500199990</v>
      </c>
      <c r="F60" s="8" t="s">
        <v>20</v>
      </c>
      <c r="G60" s="10">
        <f>G61</f>
        <v>1</v>
      </c>
      <c r="H60" s="10">
        <f t="shared" si="19"/>
        <v>0</v>
      </c>
      <c r="I60" s="10">
        <f t="shared" si="19"/>
        <v>1</v>
      </c>
    </row>
    <row r="61" spans="1:9" ht="22.5" x14ac:dyDescent="0.2">
      <c r="A61" s="12" t="s">
        <v>109</v>
      </c>
      <c r="B61" s="2">
        <v>650</v>
      </c>
      <c r="C61" s="7">
        <v>1</v>
      </c>
      <c r="D61" s="7">
        <v>13</v>
      </c>
      <c r="E61" s="8">
        <v>2500199990</v>
      </c>
      <c r="F61" s="8" t="s">
        <v>36</v>
      </c>
      <c r="G61" s="10">
        <f>G62</f>
        <v>1</v>
      </c>
      <c r="H61" s="10">
        <f t="shared" si="19"/>
        <v>0</v>
      </c>
      <c r="I61" s="10">
        <f t="shared" si="19"/>
        <v>1</v>
      </c>
    </row>
    <row r="62" spans="1:9" ht="22.5" x14ac:dyDescent="0.2">
      <c r="A62" s="12" t="s">
        <v>37</v>
      </c>
      <c r="B62" s="2">
        <v>650</v>
      </c>
      <c r="C62" s="7">
        <v>1</v>
      </c>
      <c r="D62" s="7">
        <v>13</v>
      </c>
      <c r="E62" s="8">
        <v>2500199990</v>
      </c>
      <c r="F62" s="8" t="s">
        <v>38</v>
      </c>
      <c r="G62" s="10">
        <f>G63</f>
        <v>1</v>
      </c>
      <c r="H62" s="10">
        <f t="shared" si="19"/>
        <v>0</v>
      </c>
      <c r="I62" s="10">
        <f t="shared" si="19"/>
        <v>1</v>
      </c>
    </row>
    <row r="63" spans="1:9" x14ac:dyDescent="0.2">
      <c r="A63" s="12" t="s">
        <v>220</v>
      </c>
      <c r="B63" s="2">
        <v>650</v>
      </c>
      <c r="C63" s="7">
        <v>1</v>
      </c>
      <c r="D63" s="7">
        <v>13</v>
      </c>
      <c r="E63" s="8">
        <v>2500199990</v>
      </c>
      <c r="F63" s="8">
        <v>244</v>
      </c>
      <c r="G63" s="10">
        <v>1</v>
      </c>
      <c r="H63" s="49">
        <v>0</v>
      </c>
      <c r="I63" s="47">
        <f>G63+H63</f>
        <v>1</v>
      </c>
    </row>
    <row r="64" spans="1:9" ht="33.75" x14ac:dyDescent="0.2">
      <c r="A64" s="11" t="s">
        <v>202</v>
      </c>
      <c r="B64" s="2">
        <v>650</v>
      </c>
      <c r="C64" s="7">
        <v>1</v>
      </c>
      <c r="D64" s="7">
        <v>13</v>
      </c>
      <c r="E64" s="8">
        <v>1000000000</v>
      </c>
      <c r="F64" s="8" t="s">
        <v>35</v>
      </c>
      <c r="G64" s="10">
        <f>G65+G71</f>
        <v>2.6</v>
      </c>
      <c r="H64" s="10">
        <f t="shared" ref="H64:I64" si="20">H65+H71</f>
        <v>0</v>
      </c>
      <c r="I64" s="10">
        <f t="shared" si="20"/>
        <v>2.6</v>
      </c>
    </row>
    <row r="65" spans="1:9" ht="22.5" x14ac:dyDescent="0.2">
      <c r="A65" s="11" t="s">
        <v>58</v>
      </c>
      <c r="B65" s="2">
        <v>650</v>
      </c>
      <c r="C65" s="7">
        <v>1</v>
      </c>
      <c r="D65" s="7">
        <v>13</v>
      </c>
      <c r="E65" s="8">
        <v>1020000000</v>
      </c>
      <c r="F65" s="8" t="s">
        <v>35</v>
      </c>
      <c r="G65" s="10">
        <f>G66</f>
        <v>2</v>
      </c>
      <c r="H65" s="10">
        <f t="shared" ref="H65:I69" si="21">H66</f>
        <v>0</v>
      </c>
      <c r="I65" s="10">
        <f t="shared" si="21"/>
        <v>2</v>
      </c>
    </row>
    <row r="66" spans="1:9" ht="33.75" x14ac:dyDescent="0.2">
      <c r="A66" s="11" t="s">
        <v>59</v>
      </c>
      <c r="B66" s="2">
        <v>650</v>
      </c>
      <c r="C66" s="7">
        <v>1</v>
      </c>
      <c r="D66" s="7">
        <v>13</v>
      </c>
      <c r="E66" s="8">
        <v>1020100000</v>
      </c>
      <c r="F66" s="8" t="s">
        <v>35</v>
      </c>
      <c r="G66" s="10">
        <f>G67</f>
        <v>2</v>
      </c>
      <c r="H66" s="10">
        <f t="shared" si="21"/>
        <v>0</v>
      </c>
      <c r="I66" s="10">
        <f t="shared" si="21"/>
        <v>2</v>
      </c>
    </row>
    <row r="67" spans="1:9" ht="22.5" x14ac:dyDescent="0.2">
      <c r="A67" s="11" t="s">
        <v>60</v>
      </c>
      <c r="B67" s="2">
        <v>650</v>
      </c>
      <c r="C67" s="7">
        <v>1</v>
      </c>
      <c r="D67" s="7">
        <v>13</v>
      </c>
      <c r="E67" s="8">
        <v>1020120040</v>
      </c>
      <c r="F67" s="8" t="s">
        <v>20</v>
      </c>
      <c r="G67" s="10">
        <f>G68</f>
        <v>2</v>
      </c>
      <c r="H67" s="10">
        <f t="shared" si="21"/>
        <v>0</v>
      </c>
      <c r="I67" s="10">
        <f t="shared" si="21"/>
        <v>2</v>
      </c>
    </row>
    <row r="68" spans="1:9" ht="22.5" x14ac:dyDescent="0.2">
      <c r="A68" s="12" t="s">
        <v>109</v>
      </c>
      <c r="B68" s="2">
        <v>650</v>
      </c>
      <c r="C68" s="13">
        <v>1</v>
      </c>
      <c r="D68" s="13">
        <v>13</v>
      </c>
      <c r="E68" s="5">
        <v>1020120040</v>
      </c>
      <c r="F68" s="8" t="s">
        <v>36</v>
      </c>
      <c r="G68" s="10">
        <f>G69</f>
        <v>2</v>
      </c>
      <c r="H68" s="10">
        <f t="shared" si="21"/>
        <v>0</v>
      </c>
      <c r="I68" s="10">
        <f t="shared" si="21"/>
        <v>2</v>
      </c>
    </row>
    <row r="69" spans="1:9" ht="22.5" x14ac:dyDescent="0.2">
      <c r="A69" s="12" t="s">
        <v>37</v>
      </c>
      <c r="B69" s="2">
        <v>650</v>
      </c>
      <c r="C69" s="13">
        <v>1</v>
      </c>
      <c r="D69" s="13">
        <v>13</v>
      </c>
      <c r="E69" s="5">
        <v>1020120040</v>
      </c>
      <c r="F69" s="8" t="s">
        <v>38</v>
      </c>
      <c r="G69" s="10">
        <f>G70</f>
        <v>2</v>
      </c>
      <c r="H69" s="10">
        <f t="shared" si="21"/>
        <v>0</v>
      </c>
      <c r="I69" s="10">
        <f t="shared" si="21"/>
        <v>2</v>
      </c>
    </row>
    <row r="70" spans="1:9" x14ac:dyDescent="0.2">
      <c r="A70" s="12" t="s">
        <v>220</v>
      </c>
      <c r="B70" s="2">
        <v>650</v>
      </c>
      <c r="C70" s="13">
        <v>1</v>
      </c>
      <c r="D70" s="13">
        <v>13</v>
      </c>
      <c r="E70" s="5">
        <v>1020120040</v>
      </c>
      <c r="F70" s="8">
        <v>244</v>
      </c>
      <c r="G70" s="10">
        <v>2</v>
      </c>
      <c r="H70" s="48"/>
      <c r="I70" s="47">
        <f>G70+H70</f>
        <v>2</v>
      </c>
    </row>
    <row r="71" spans="1:9" x14ac:dyDescent="0.2">
      <c r="A71" s="14" t="s">
        <v>71</v>
      </c>
      <c r="B71" s="2">
        <v>650</v>
      </c>
      <c r="C71" s="13">
        <v>1</v>
      </c>
      <c r="D71" s="13">
        <v>13</v>
      </c>
      <c r="E71" s="4">
        <v>1030000000</v>
      </c>
      <c r="F71" s="26"/>
      <c r="G71" s="3">
        <f>G72</f>
        <v>0.6</v>
      </c>
      <c r="H71" s="3">
        <f t="shared" ref="H71:I75" si="22">H72</f>
        <v>0</v>
      </c>
      <c r="I71" s="3">
        <f t="shared" si="22"/>
        <v>0.6</v>
      </c>
    </row>
    <row r="72" spans="1:9" ht="33.75" x14ac:dyDescent="0.2">
      <c r="A72" s="14" t="s">
        <v>72</v>
      </c>
      <c r="B72" s="2">
        <v>650</v>
      </c>
      <c r="C72" s="13">
        <v>1</v>
      </c>
      <c r="D72" s="13">
        <v>13</v>
      </c>
      <c r="E72" s="4">
        <v>1030100000</v>
      </c>
      <c r="F72" s="26"/>
      <c r="G72" s="3">
        <f>G73</f>
        <v>0.6</v>
      </c>
      <c r="H72" s="3">
        <f t="shared" si="22"/>
        <v>0</v>
      </c>
      <c r="I72" s="3">
        <f t="shared" si="22"/>
        <v>0.6</v>
      </c>
    </row>
    <row r="73" spans="1:9" ht="22.5" x14ac:dyDescent="0.2">
      <c r="A73" s="14" t="s">
        <v>64</v>
      </c>
      <c r="B73" s="2">
        <v>650</v>
      </c>
      <c r="C73" s="13">
        <v>1</v>
      </c>
      <c r="D73" s="13">
        <v>13</v>
      </c>
      <c r="E73" s="4">
        <v>1030199990</v>
      </c>
      <c r="F73" s="27" t="s">
        <v>20</v>
      </c>
      <c r="G73" s="3">
        <f>G74</f>
        <v>0.6</v>
      </c>
      <c r="H73" s="3">
        <f t="shared" si="22"/>
        <v>0</v>
      </c>
      <c r="I73" s="3">
        <f t="shared" si="22"/>
        <v>0.6</v>
      </c>
    </row>
    <row r="74" spans="1:9" ht="22.5" x14ac:dyDescent="0.2">
      <c r="A74" s="12" t="s">
        <v>109</v>
      </c>
      <c r="B74" s="2">
        <v>650</v>
      </c>
      <c r="C74" s="4" t="s">
        <v>133</v>
      </c>
      <c r="D74" s="4">
        <v>13</v>
      </c>
      <c r="E74" s="4">
        <v>1030199990</v>
      </c>
      <c r="F74" s="27" t="s">
        <v>36</v>
      </c>
      <c r="G74" s="3">
        <f>G75</f>
        <v>0.6</v>
      </c>
      <c r="H74" s="3">
        <f t="shared" si="22"/>
        <v>0</v>
      </c>
      <c r="I74" s="3">
        <f t="shared" si="22"/>
        <v>0.6</v>
      </c>
    </row>
    <row r="75" spans="1:9" ht="22.5" x14ac:dyDescent="0.2">
      <c r="A75" s="12" t="s">
        <v>37</v>
      </c>
      <c r="B75" s="2">
        <v>650</v>
      </c>
      <c r="C75" s="4" t="s">
        <v>133</v>
      </c>
      <c r="D75" s="4">
        <v>13</v>
      </c>
      <c r="E75" s="4">
        <v>1030199990</v>
      </c>
      <c r="F75" s="27" t="s">
        <v>38</v>
      </c>
      <c r="G75" s="3">
        <f>G76</f>
        <v>0.6</v>
      </c>
      <c r="H75" s="3">
        <f t="shared" si="22"/>
        <v>0</v>
      </c>
      <c r="I75" s="3">
        <f t="shared" si="22"/>
        <v>0.6</v>
      </c>
    </row>
    <row r="76" spans="1:9" x14ac:dyDescent="0.2">
      <c r="A76" s="12" t="s">
        <v>220</v>
      </c>
      <c r="B76" s="2">
        <v>650</v>
      </c>
      <c r="C76" s="4" t="s">
        <v>133</v>
      </c>
      <c r="D76" s="4">
        <v>13</v>
      </c>
      <c r="E76" s="4">
        <v>1030199990</v>
      </c>
      <c r="F76" s="8">
        <v>244</v>
      </c>
      <c r="G76" s="3">
        <v>0.6</v>
      </c>
      <c r="H76" s="48"/>
      <c r="I76" s="47">
        <f>G76+H76</f>
        <v>0.6</v>
      </c>
    </row>
    <row r="77" spans="1:9" ht="22.5" x14ac:dyDescent="0.2">
      <c r="A77" s="41" t="s">
        <v>157</v>
      </c>
      <c r="B77" s="2">
        <v>650</v>
      </c>
      <c r="C77" s="13">
        <v>1</v>
      </c>
      <c r="D77" s="13">
        <v>13</v>
      </c>
      <c r="E77" s="5">
        <v>1200000000</v>
      </c>
      <c r="F77" s="8" t="s">
        <v>35</v>
      </c>
      <c r="G77" s="10">
        <f t="shared" ref="G77:I82" si="23">G78</f>
        <v>13</v>
      </c>
      <c r="H77" s="10">
        <f t="shared" si="23"/>
        <v>0</v>
      </c>
      <c r="I77" s="10">
        <f t="shared" si="23"/>
        <v>13</v>
      </c>
    </row>
    <row r="78" spans="1:9" ht="22.5" x14ac:dyDescent="0.2">
      <c r="A78" s="12" t="s">
        <v>140</v>
      </c>
      <c r="B78" s="2">
        <v>650</v>
      </c>
      <c r="C78" s="7">
        <v>1</v>
      </c>
      <c r="D78" s="7">
        <v>13</v>
      </c>
      <c r="E78" s="5" t="s">
        <v>141</v>
      </c>
      <c r="F78" s="9"/>
      <c r="G78" s="10">
        <f t="shared" si="23"/>
        <v>13</v>
      </c>
      <c r="H78" s="10">
        <f t="shared" si="23"/>
        <v>0</v>
      </c>
      <c r="I78" s="10">
        <f t="shared" si="23"/>
        <v>13</v>
      </c>
    </row>
    <row r="79" spans="1:9" ht="22.5" x14ac:dyDescent="0.2">
      <c r="A79" s="11" t="s">
        <v>63</v>
      </c>
      <c r="B79" s="2">
        <v>650</v>
      </c>
      <c r="C79" s="7">
        <v>1</v>
      </c>
      <c r="D79" s="7">
        <v>13</v>
      </c>
      <c r="E79" s="8" t="s">
        <v>142</v>
      </c>
      <c r="F79" s="9"/>
      <c r="G79" s="10">
        <f t="shared" si="23"/>
        <v>13</v>
      </c>
      <c r="H79" s="10">
        <f t="shared" si="23"/>
        <v>0</v>
      </c>
      <c r="I79" s="10">
        <f t="shared" si="23"/>
        <v>13</v>
      </c>
    </row>
    <row r="80" spans="1:9" ht="22.5" x14ac:dyDescent="0.2">
      <c r="A80" s="11" t="s">
        <v>64</v>
      </c>
      <c r="B80" s="2">
        <v>650</v>
      </c>
      <c r="C80" s="7">
        <v>1</v>
      </c>
      <c r="D80" s="7">
        <v>13</v>
      </c>
      <c r="E80" s="8" t="s">
        <v>143</v>
      </c>
      <c r="F80" s="9"/>
      <c r="G80" s="10">
        <f t="shared" si="23"/>
        <v>13</v>
      </c>
      <c r="H80" s="10">
        <f t="shared" si="23"/>
        <v>0</v>
      </c>
      <c r="I80" s="10">
        <f t="shared" si="23"/>
        <v>13</v>
      </c>
    </row>
    <row r="81" spans="1:9" ht="22.5" x14ac:dyDescent="0.2">
      <c r="A81" s="12" t="s">
        <v>109</v>
      </c>
      <c r="B81" s="2">
        <v>650</v>
      </c>
      <c r="C81" s="7">
        <v>1</v>
      </c>
      <c r="D81" s="7">
        <v>13</v>
      </c>
      <c r="E81" s="8" t="s">
        <v>143</v>
      </c>
      <c r="F81" s="9">
        <v>200</v>
      </c>
      <c r="G81" s="10">
        <f t="shared" si="23"/>
        <v>13</v>
      </c>
      <c r="H81" s="10">
        <f t="shared" si="23"/>
        <v>0</v>
      </c>
      <c r="I81" s="10">
        <f t="shared" si="23"/>
        <v>13</v>
      </c>
    </row>
    <row r="82" spans="1:9" ht="22.5" x14ac:dyDescent="0.2">
      <c r="A82" s="12" t="s">
        <v>37</v>
      </c>
      <c r="B82" s="2">
        <v>650</v>
      </c>
      <c r="C82" s="7">
        <v>1</v>
      </c>
      <c r="D82" s="7">
        <v>13</v>
      </c>
      <c r="E82" s="8" t="s">
        <v>143</v>
      </c>
      <c r="F82" s="9">
        <v>240</v>
      </c>
      <c r="G82" s="10">
        <f t="shared" si="23"/>
        <v>13</v>
      </c>
      <c r="H82" s="10">
        <f t="shared" si="23"/>
        <v>0</v>
      </c>
      <c r="I82" s="10">
        <f t="shared" si="23"/>
        <v>13</v>
      </c>
    </row>
    <row r="83" spans="1:9" x14ac:dyDescent="0.2">
      <c r="A83" s="12" t="s">
        <v>220</v>
      </c>
      <c r="B83" s="2">
        <v>650</v>
      </c>
      <c r="C83" s="7">
        <v>1</v>
      </c>
      <c r="D83" s="7">
        <v>13</v>
      </c>
      <c r="E83" s="8" t="s">
        <v>143</v>
      </c>
      <c r="F83" s="8">
        <v>244</v>
      </c>
      <c r="G83" s="10">
        <v>13</v>
      </c>
      <c r="H83" s="48"/>
      <c r="I83" s="47">
        <f>G83+H83</f>
        <v>13</v>
      </c>
    </row>
    <row r="84" spans="1:9" ht="22.5" x14ac:dyDescent="0.2">
      <c r="A84" s="11" t="s">
        <v>174</v>
      </c>
      <c r="B84" s="2">
        <v>650</v>
      </c>
      <c r="C84" s="7">
        <v>1</v>
      </c>
      <c r="D84" s="7">
        <v>13</v>
      </c>
      <c r="E84" s="8">
        <v>1700000000</v>
      </c>
      <c r="F84" s="8" t="s">
        <v>35</v>
      </c>
      <c r="G84" s="10">
        <f>G85+G96</f>
        <v>1353.7999999999997</v>
      </c>
      <c r="H84" s="10">
        <f t="shared" ref="H84:I84" si="24">H85+H96</f>
        <v>0</v>
      </c>
      <c r="I84" s="10">
        <f t="shared" si="24"/>
        <v>1353.7999999999997</v>
      </c>
    </row>
    <row r="85" spans="1:9" ht="33.75" x14ac:dyDescent="0.2">
      <c r="A85" s="11" t="s">
        <v>106</v>
      </c>
      <c r="B85" s="2">
        <v>650</v>
      </c>
      <c r="C85" s="7">
        <v>1</v>
      </c>
      <c r="D85" s="7">
        <v>13</v>
      </c>
      <c r="E85" s="8">
        <v>1700100000</v>
      </c>
      <c r="F85" s="8" t="s">
        <v>35</v>
      </c>
      <c r="G85" s="10">
        <f>G86</f>
        <v>1329.7999999999997</v>
      </c>
      <c r="H85" s="10">
        <f t="shared" ref="H85:I85" si="25">H86</f>
        <v>0</v>
      </c>
      <c r="I85" s="10">
        <f t="shared" si="25"/>
        <v>1329.7999999999997</v>
      </c>
    </row>
    <row r="86" spans="1:9" ht="22.5" x14ac:dyDescent="0.2">
      <c r="A86" s="11" t="s">
        <v>64</v>
      </c>
      <c r="B86" s="2">
        <v>650</v>
      </c>
      <c r="C86" s="7">
        <v>1</v>
      </c>
      <c r="D86" s="7">
        <v>13</v>
      </c>
      <c r="E86" s="8">
        <v>1700199990</v>
      </c>
      <c r="F86" s="8" t="s">
        <v>20</v>
      </c>
      <c r="G86" s="10">
        <f>G87+G91</f>
        <v>1329.7999999999997</v>
      </c>
      <c r="H86" s="10">
        <f t="shared" ref="H86:I86" si="26">H87+H91</f>
        <v>0</v>
      </c>
      <c r="I86" s="10">
        <f t="shared" si="26"/>
        <v>1329.7999999999997</v>
      </c>
    </row>
    <row r="87" spans="1:9" ht="18.75" customHeight="1" x14ac:dyDescent="0.2">
      <c r="A87" s="12" t="s">
        <v>109</v>
      </c>
      <c r="B87" s="2">
        <v>650</v>
      </c>
      <c r="C87" s="7">
        <v>1</v>
      </c>
      <c r="D87" s="7">
        <v>13</v>
      </c>
      <c r="E87" s="8">
        <v>1700199990</v>
      </c>
      <c r="F87" s="8" t="s">
        <v>36</v>
      </c>
      <c r="G87" s="10">
        <f>G88</f>
        <v>1268.6999999999998</v>
      </c>
      <c r="H87" s="28">
        <f t="shared" ref="H87:I87" si="27">H88</f>
        <v>0</v>
      </c>
      <c r="I87" s="10">
        <f t="shared" si="27"/>
        <v>1268.6999999999998</v>
      </c>
    </row>
    <row r="88" spans="1:9" ht="12" customHeight="1" x14ac:dyDescent="0.2">
      <c r="A88" s="12" t="s">
        <v>37</v>
      </c>
      <c r="B88" s="2">
        <v>650</v>
      </c>
      <c r="C88" s="7">
        <v>1</v>
      </c>
      <c r="D88" s="7">
        <v>13</v>
      </c>
      <c r="E88" s="8">
        <v>1700199990</v>
      </c>
      <c r="F88" s="8" t="s">
        <v>38</v>
      </c>
      <c r="G88" s="10">
        <f>G89+G90</f>
        <v>1268.6999999999998</v>
      </c>
      <c r="H88" s="28">
        <f t="shared" ref="H88:I88" si="28">H89+H90</f>
        <v>0</v>
      </c>
      <c r="I88" s="10">
        <f t="shared" si="28"/>
        <v>1268.6999999999998</v>
      </c>
    </row>
    <row r="89" spans="1:9" ht="32.25" customHeight="1" x14ac:dyDescent="0.2">
      <c r="A89" s="12" t="s">
        <v>220</v>
      </c>
      <c r="B89" s="2">
        <v>650</v>
      </c>
      <c r="C89" s="7">
        <v>1</v>
      </c>
      <c r="D89" s="7">
        <v>13</v>
      </c>
      <c r="E89" s="8">
        <v>1700199990</v>
      </c>
      <c r="F89" s="8">
        <v>244</v>
      </c>
      <c r="G89" s="10">
        <v>1073.0999999999999</v>
      </c>
      <c r="H89" s="48">
        <v>0</v>
      </c>
      <c r="I89" s="47">
        <f>G89+H89</f>
        <v>1073.0999999999999</v>
      </c>
    </row>
    <row r="90" spans="1:9" ht="32.25" customHeight="1" x14ac:dyDescent="0.2">
      <c r="A90" s="12"/>
      <c r="B90" s="2">
        <v>650</v>
      </c>
      <c r="C90" s="7">
        <v>1</v>
      </c>
      <c r="D90" s="7">
        <v>13</v>
      </c>
      <c r="E90" s="8">
        <v>1700199990</v>
      </c>
      <c r="F90" s="8" t="s">
        <v>164</v>
      </c>
      <c r="G90" s="10">
        <v>195.6</v>
      </c>
      <c r="H90" s="48">
        <v>0</v>
      </c>
      <c r="I90" s="47">
        <f>G90+H90</f>
        <v>195.6</v>
      </c>
    </row>
    <row r="91" spans="1:9" ht="9" customHeight="1" x14ac:dyDescent="0.2">
      <c r="A91" s="12" t="s">
        <v>46</v>
      </c>
      <c r="B91" s="2">
        <v>650</v>
      </c>
      <c r="C91" s="7">
        <v>1</v>
      </c>
      <c r="D91" s="7">
        <v>13</v>
      </c>
      <c r="E91" s="8">
        <v>1700199990</v>
      </c>
      <c r="F91" s="8" t="s">
        <v>47</v>
      </c>
      <c r="G91" s="10">
        <f>G92</f>
        <v>61.1</v>
      </c>
      <c r="H91" s="28">
        <f t="shared" ref="H91:I91" si="29">H92</f>
        <v>0</v>
      </c>
      <c r="I91" s="10">
        <f t="shared" si="29"/>
        <v>61.1</v>
      </c>
    </row>
    <row r="92" spans="1:9" ht="23.25" customHeight="1" x14ac:dyDescent="0.2">
      <c r="A92" s="12" t="s">
        <v>48</v>
      </c>
      <c r="B92" s="2">
        <v>650</v>
      </c>
      <c r="C92" s="7">
        <v>1</v>
      </c>
      <c r="D92" s="7">
        <v>13</v>
      </c>
      <c r="E92" s="8">
        <v>1700199990</v>
      </c>
      <c r="F92" s="8" t="s">
        <v>49</v>
      </c>
      <c r="G92" s="10">
        <f>G93+G94+G95</f>
        <v>61.1</v>
      </c>
      <c r="H92" s="10">
        <f t="shared" ref="H92:I92" si="30">H93+H94+H95</f>
        <v>0</v>
      </c>
      <c r="I92" s="10">
        <f t="shared" si="30"/>
        <v>61.1</v>
      </c>
    </row>
    <row r="93" spans="1:9" x14ac:dyDescent="0.2">
      <c r="A93" s="12" t="s">
        <v>97</v>
      </c>
      <c r="B93" s="2">
        <v>650</v>
      </c>
      <c r="C93" s="7">
        <v>1</v>
      </c>
      <c r="D93" s="7">
        <v>13</v>
      </c>
      <c r="E93" s="8">
        <v>1700199990</v>
      </c>
      <c r="F93" s="8">
        <v>851</v>
      </c>
      <c r="G93" s="10">
        <v>24.1</v>
      </c>
      <c r="H93" s="48">
        <v>0</v>
      </c>
      <c r="I93" s="47">
        <f t="shared" ref="I93:I94" si="31">G93+H93</f>
        <v>24.1</v>
      </c>
    </row>
    <row r="94" spans="1:9" ht="30" customHeight="1" x14ac:dyDescent="0.2">
      <c r="A94" s="12" t="s">
        <v>98</v>
      </c>
      <c r="B94" s="2">
        <v>650</v>
      </c>
      <c r="C94" s="7">
        <v>1</v>
      </c>
      <c r="D94" s="7">
        <v>13</v>
      </c>
      <c r="E94" s="8">
        <v>1700199990</v>
      </c>
      <c r="F94" s="8">
        <v>852</v>
      </c>
      <c r="G94" s="10">
        <v>27</v>
      </c>
      <c r="H94" s="48"/>
      <c r="I94" s="47">
        <f t="shared" si="31"/>
        <v>27</v>
      </c>
    </row>
    <row r="95" spans="1:9" ht="30" customHeight="1" x14ac:dyDescent="0.2">
      <c r="A95" s="12"/>
      <c r="B95" s="2">
        <v>650</v>
      </c>
      <c r="C95" s="7">
        <v>1</v>
      </c>
      <c r="D95" s="7">
        <v>13</v>
      </c>
      <c r="E95" s="8">
        <v>1700199990</v>
      </c>
      <c r="F95" s="8" t="s">
        <v>160</v>
      </c>
      <c r="G95" s="10">
        <v>10</v>
      </c>
      <c r="H95" s="49">
        <v>0</v>
      </c>
      <c r="I95" s="47">
        <f>G95+H95</f>
        <v>10</v>
      </c>
    </row>
    <row r="96" spans="1:9" ht="12.75" customHeight="1" x14ac:dyDescent="0.2">
      <c r="A96" s="12" t="s">
        <v>92</v>
      </c>
      <c r="B96" s="2">
        <v>650</v>
      </c>
      <c r="C96" s="7">
        <v>1</v>
      </c>
      <c r="D96" s="7">
        <v>13</v>
      </c>
      <c r="E96" s="8">
        <v>1700400000</v>
      </c>
      <c r="F96" s="8"/>
      <c r="G96" s="10">
        <f>G97</f>
        <v>24</v>
      </c>
      <c r="H96" s="10">
        <f t="shared" ref="H96:I99" si="32">H97</f>
        <v>0</v>
      </c>
      <c r="I96" s="10">
        <f t="shared" si="32"/>
        <v>24</v>
      </c>
    </row>
    <row r="97" spans="1:9" ht="15" customHeight="1" x14ac:dyDescent="0.2">
      <c r="A97" s="12" t="s">
        <v>64</v>
      </c>
      <c r="B97" s="2">
        <v>650</v>
      </c>
      <c r="C97" s="7">
        <v>1</v>
      </c>
      <c r="D97" s="7">
        <v>13</v>
      </c>
      <c r="E97" s="8">
        <v>1700499990</v>
      </c>
      <c r="F97" s="8" t="s">
        <v>20</v>
      </c>
      <c r="G97" s="10">
        <f>G98</f>
        <v>24</v>
      </c>
      <c r="H97" s="10">
        <f t="shared" si="32"/>
        <v>0</v>
      </c>
      <c r="I97" s="10">
        <f t="shared" si="32"/>
        <v>24</v>
      </c>
    </row>
    <row r="98" spans="1:9" ht="18.75" customHeight="1" x14ac:dyDescent="0.2">
      <c r="A98" s="12" t="s">
        <v>109</v>
      </c>
      <c r="B98" s="2">
        <v>650</v>
      </c>
      <c r="C98" s="7">
        <v>1</v>
      </c>
      <c r="D98" s="7">
        <v>13</v>
      </c>
      <c r="E98" s="8">
        <v>1700499990</v>
      </c>
      <c r="F98" s="8" t="s">
        <v>36</v>
      </c>
      <c r="G98" s="10">
        <f>G99</f>
        <v>24</v>
      </c>
      <c r="H98" s="10">
        <f t="shared" si="32"/>
        <v>0</v>
      </c>
      <c r="I98" s="10">
        <f t="shared" si="32"/>
        <v>24</v>
      </c>
    </row>
    <row r="99" spans="1:9" ht="10.5" customHeight="1" x14ac:dyDescent="0.2">
      <c r="A99" s="12" t="s">
        <v>37</v>
      </c>
      <c r="B99" s="2">
        <v>650</v>
      </c>
      <c r="C99" s="7">
        <v>1</v>
      </c>
      <c r="D99" s="7">
        <v>13</v>
      </c>
      <c r="E99" s="8">
        <v>1700499990</v>
      </c>
      <c r="F99" s="8" t="s">
        <v>38</v>
      </c>
      <c r="G99" s="10">
        <f>G100</f>
        <v>24</v>
      </c>
      <c r="H99" s="10">
        <f t="shared" si="32"/>
        <v>0</v>
      </c>
      <c r="I99" s="10">
        <f t="shared" si="32"/>
        <v>24</v>
      </c>
    </row>
    <row r="100" spans="1:9" x14ac:dyDescent="0.2">
      <c r="A100" s="12" t="s">
        <v>220</v>
      </c>
      <c r="B100" s="2">
        <v>650</v>
      </c>
      <c r="C100" s="7">
        <v>1</v>
      </c>
      <c r="D100" s="7">
        <v>13</v>
      </c>
      <c r="E100" s="8">
        <v>1700499990</v>
      </c>
      <c r="F100" s="8">
        <v>244</v>
      </c>
      <c r="G100" s="10">
        <v>24</v>
      </c>
      <c r="H100" s="48"/>
      <c r="I100" s="47">
        <f>G100+H100</f>
        <v>24</v>
      </c>
    </row>
    <row r="101" spans="1:9" ht="22.5" x14ac:dyDescent="0.2">
      <c r="A101" s="11" t="s">
        <v>195</v>
      </c>
      <c r="B101" s="2">
        <v>650</v>
      </c>
      <c r="C101" s="7">
        <v>1</v>
      </c>
      <c r="D101" s="7">
        <v>13</v>
      </c>
      <c r="E101" s="8">
        <v>1800000000</v>
      </c>
      <c r="F101" s="8" t="s">
        <v>35</v>
      </c>
      <c r="G101" s="10">
        <f>G102</f>
        <v>5154.8</v>
      </c>
      <c r="H101" s="10">
        <f t="shared" ref="H101:I101" si="33">H102</f>
        <v>0</v>
      </c>
      <c r="I101" s="10">
        <f t="shared" si="33"/>
        <v>5154.8</v>
      </c>
    </row>
    <row r="102" spans="1:9" ht="22.5" x14ac:dyDescent="0.2">
      <c r="A102" s="11" t="s">
        <v>101</v>
      </c>
      <c r="B102" s="2">
        <v>650</v>
      </c>
      <c r="C102" s="7">
        <v>1</v>
      </c>
      <c r="D102" s="7">
        <v>13</v>
      </c>
      <c r="E102" s="8">
        <v>1810000000</v>
      </c>
      <c r="F102" s="8" t="s">
        <v>35</v>
      </c>
      <c r="G102" s="10">
        <f>G103+G131</f>
        <v>5154.8</v>
      </c>
      <c r="H102" s="10">
        <f t="shared" ref="H102:I102" si="34">H103+H131</f>
        <v>0</v>
      </c>
      <c r="I102" s="10">
        <f t="shared" si="34"/>
        <v>5154.8</v>
      </c>
    </row>
    <row r="103" spans="1:9" ht="33.75" x14ac:dyDescent="0.2">
      <c r="A103" s="11" t="s">
        <v>102</v>
      </c>
      <c r="B103" s="2">
        <v>650</v>
      </c>
      <c r="C103" s="7">
        <v>1</v>
      </c>
      <c r="D103" s="7">
        <v>13</v>
      </c>
      <c r="E103" s="8">
        <v>1810100000</v>
      </c>
      <c r="F103" s="8"/>
      <c r="G103" s="10">
        <f>G104+G118+G126</f>
        <v>5154.8</v>
      </c>
      <c r="H103" s="10">
        <f t="shared" ref="H103:I103" si="35">H104+H118+H126</f>
        <v>0</v>
      </c>
      <c r="I103" s="10">
        <f t="shared" si="35"/>
        <v>5154.8</v>
      </c>
    </row>
    <row r="104" spans="1:9" ht="22.5" x14ac:dyDescent="0.2">
      <c r="A104" s="11" t="s">
        <v>61</v>
      </c>
      <c r="B104" s="2">
        <v>650</v>
      </c>
      <c r="C104" s="7">
        <v>1</v>
      </c>
      <c r="D104" s="7">
        <v>13</v>
      </c>
      <c r="E104" s="8">
        <v>1810100590</v>
      </c>
      <c r="F104" s="8" t="s">
        <v>20</v>
      </c>
      <c r="G104" s="10">
        <f>G105+G110+G113</f>
        <v>4748.1000000000004</v>
      </c>
      <c r="H104" s="10">
        <f t="shared" ref="H104:I104" si="36">H105+H110+H113</f>
        <v>0</v>
      </c>
      <c r="I104" s="10">
        <f t="shared" si="36"/>
        <v>4748.1000000000004</v>
      </c>
    </row>
    <row r="105" spans="1:9" ht="45" x14ac:dyDescent="0.2">
      <c r="A105" s="11" t="s">
        <v>39</v>
      </c>
      <c r="B105" s="2">
        <v>650</v>
      </c>
      <c r="C105" s="7">
        <v>1</v>
      </c>
      <c r="D105" s="7">
        <v>13</v>
      </c>
      <c r="E105" s="8">
        <v>1810100590</v>
      </c>
      <c r="F105" s="8" t="s">
        <v>40</v>
      </c>
      <c r="G105" s="10">
        <f>G106</f>
        <v>4546</v>
      </c>
      <c r="H105" s="10">
        <f t="shared" ref="H105:I105" si="37">H106</f>
        <v>0</v>
      </c>
      <c r="I105" s="10">
        <f t="shared" si="37"/>
        <v>4546</v>
      </c>
    </row>
    <row r="106" spans="1:9" x14ac:dyDescent="0.2">
      <c r="A106" s="11" t="s">
        <v>41</v>
      </c>
      <c r="B106" s="2">
        <v>650</v>
      </c>
      <c r="C106" s="7">
        <v>1</v>
      </c>
      <c r="D106" s="7">
        <v>13</v>
      </c>
      <c r="E106" s="8">
        <v>1810100590</v>
      </c>
      <c r="F106" s="8" t="s">
        <v>42</v>
      </c>
      <c r="G106" s="10">
        <f>G107+G108+G109</f>
        <v>4546</v>
      </c>
      <c r="H106" s="10">
        <f t="shared" ref="H106:I106" si="38">H107+H108+H109</f>
        <v>0</v>
      </c>
      <c r="I106" s="10">
        <f t="shared" si="38"/>
        <v>4546</v>
      </c>
    </row>
    <row r="107" spans="1:9" x14ac:dyDescent="0.2">
      <c r="A107" s="12" t="s">
        <v>95</v>
      </c>
      <c r="B107" s="2">
        <v>650</v>
      </c>
      <c r="C107" s="7">
        <v>1</v>
      </c>
      <c r="D107" s="7">
        <v>13</v>
      </c>
      <c r="E107" s="8">
        <v>1810100590</v>
      </c>
      <c r="F107" s="8">
        <v>111</v>
      </c>
      <c r="G107" s="10">
        <v>3200</v>
      </c>
      <c r="H107" s="49"/>
      <c r="I107" s="47">
        <f t="shared" ref="I107:I109" si="39">G107+H107</f>
        <v>3200</v>
      </c>
    </row>
    <row r="108" spans="1:9" ht="22.5" x14ac:dyDescent="0.2">
      <c r="A108" s="12" t="s">
        <v>30</v>
      </c>
      <c r="B108" s="2">
        <v>650</v>
      </c>
      <c r="C108" s="7">
        <v>1</v>
      </c>
      <c r="D108" s="7">
        <v>13</v>
      </c>
      <c r="E108" s="8">
        <v>1810100590</v>
      </c>
      <c r="F108" s="8">
        <v>112</v>
      </c>
      <c r="G108" s="10">
        <v>356</v>
      </c>
      <c r="H108" s="49"/>
      <c r="I108" s="47">
        <f t="shared" si="39"/>
        <v>356</v>
      </c>
    </row>
    <row r="109" spans="1:9" ht="33.75" x14ac:dyDescent="0.2">
      <c r="A109" s="12" t="s">
        <v>96</v>
      </c>
      <c r="B109" s="2">
        <v>650</v>
      </c>
      <c r="C109" s="7">
        <v>1</v>
      </c>
      <c r="D109" s="7">
        <v>13</v>
      </c>
      <c r="E109" s="8">
        <v>1810100590</v>
      </c>
      <c r="F109" s="8">
        <v>119</v>
      </c>
      <c r="G109" s="28">
        <v>990</v>
      </c>
      <c r="H109" s="49"/>
      <c r="I109" s="47">
        <f t="shared" si="39"/>
        <v>990</v>
      </c>
    </row>
    <row r="110" spans="1:9" ht="22.5" x14ac:dyDescent="0.2">
      <c r="A110" s="12" t="s">
        <v>109</v>
      </c>
      <c r="B110" s="2">
        <v>650</v>
      </c>
      <c r="C110" s="7">
        <v>1</v>
      </c>
      <c r="D110" s="7">
        <v>13</v>
      </c>
      <c r="E110" s="8">
        <v>1810100590</v>
      </c>
      <c r="F110" s="8" t="s">
        <v>36</v>
      </c>
      <c r="G110" s="10">
        <f>G111</f>
        <v>166</v>
      </c>
      <c r="H110" s="10">
        <f t="shared" ref="H110:I111" si="40">H111</f>
        <v>0</v>
      </c>
      <c r="I110" s="10">
        <f t="shared" si="40"/>
        <v>166</v>
      </c>
    </row>
    <row r="111" spans="1:9" ht="22.5" x14ac:dyDescent="0.2">
      <c r="A111" s="12" t="s">
        <v>37</v>
      </c>
      <c r="B111" s="2">
        <v>650</v>
      </c>
      <c r="C111" s="7">
        <v>1</v>
      </c>
      <c r="D111" s="7">
        <v>13</v>
      </c>
      <c r="E111" s="8">
        <v>1810100590</v>
      </c>
      <c r="F111" s="8" t="s">
        <v>38</v>
      </c>
      <c r="G111" s="10">
        <f>G112</f>
        <v>166</v>
      </c>
      <c r="H111" s="10">
        <f t="shared" si="40"/>
        <v>0</v>
      </c>
      <c r="I111" s="10">
        <f t="shared" si="40"/>
        <v>166</v>
      </c>
    </row>
    <row r="112" spans="1:9" x14ac:dyDescent="0.2">
      <c r="A112" s="12" t="s">
        <v>220</v>
      </c>
      <c r="B112" s="2">
        <v>650</v>
      </c>
      <c r="C112" s="7">
        <v>1</v>
      </c>
      <c r="D112" s="7">
        <v>13</v>
      </c>
      <c r="E112" s="8">
        <v>1810100590</v>
      </c>
      <c r="F112" s="8">
        <v>244</v>
      </c>
      <c r="G112" s="10">
        <v>166</v>
      </c>
      <c r="H112" s="49">
        <v>0</v>
      </c>
      <c r="I112" s="47">
        <f>G112+H112</f>
        <v>166</v>
      </c>
    </row>
    <row r="113" spans="1:9" x14ac:dyDescent="0.2">
      <c r="A113" s="12" t="s">
        <v>46</v>
      </c>
      <c r="B113" s="2">
        <v>650</v>
      </c>
      <c r="C113" s="7">
        <v>1</v>
      </c>
      <c r="D113" s="7">
        <v>13</v>
      </c>
      <c r="E113" s="8">
        <v>1810100590</v>
      </c>
      <c r="F113" s="8" t="s">
        <v>47</v>
      </c>
      <c r="G113" s="10">
        <f>G114</f>
        <v>36.1</v>
      </c>
      <c r="H113" s="10">
        <f t="shared" ref="H113:I113" si="41">H114</f>
        <v>0</v>
      </c>
      <c r="I113" s="10">
        <f t="shared" si="41"/>
        <v>36.1</v>
      </c>
    </row>
    <row r="114" spans="1:9" x14ac:dyDescent="0.2">
      <c r="A114" s="12" t="s">
        <v>48</v>
      </c>
      <c r="B114" s="2">
        <v>650</v>
      </c>
      <c r="C114" s="7">
        <v>1</v>
      </c>
      <c r="D114" s="7">
        <v>13</v>
      </c>
      <c r="E114" s="8">
        <v>1810100590</v>
      </c>
      <c r="F114" s="8" t="s">
        <v>49</v>
      </c>
      <c r="G114" s="10">
        <f>G116+G117+G115</f>
        <v>36.1</v>
      </c>
      <c r="H114" s="10">
        <f t="shared" ref="H114:I114" si="42">H116+H117+H115</f>
        <v>0</v>
      </c>
      <c r="I114" s="10">
        <f t="shared" si="42"/>
        <v>36.1</v>
      </c>
    </row>
    <row r="115" spans="1:9" x14ac:dyDescent="0.2">
      <c r="A115" s="12" t="s">
        <v>97</v>
      </c>
      <c r="B115" s="2">
        <v>650</v>
      </c>
      <c r="C115" s="7">
        <v>1</v>
      </c>
      <c r="D115" s="7">
        <v>13</v>
      </c>
      <c r="E115" s="8">
        <v>1810100590</v>
      </c>
      <c r="F115" s="8" t="s">
        <v>190</v>
      </c>
      <c r="G115" s="10">
        <v>13.1</v>
      </c>
      <c r="H115" s="48">
        <v>0</v>
      </c>
      <c r="I115" s="47">
        <f t="shared" ref="I115:I117" si="43">G115+H115</f>
        <v>13.1</v>
      </c>
    </row>
    <row r="116" spans="1:9" x14ac:dyDescent="0.2">
      <c r="A116" s="12" t="s">
        <v>98</v>
      </c>
      <c r="B116" s="2">
        <v>650</v>
      </c>
      <c r="C116" s="7">
        <v>1</v>
      </c>
      <c r="D116" s="7">
        <v>13</v>
      </c>
      <c r="E116" s="8">
        <v>1810100590</v>
      </c>
      <c r="F116" s="8">
        <v>852</v>
      </c>
      <c r="G116" s="10">
        <v>8.5</v>
      </c>
      <c r="H116" s="48">
        <v>0</v>
      </c>
      <c r="I116" s="47">
        <f t="shared" si="43"/>
        <v>8.5</v>
      </c>
    </row>
    <row r="117" spans="1:9" x14ac:dyDescent="0.2">
      <c r="A117" s="12" t="s">
        <v>159</v>
      </c>
      <c r="B117" s="2">
        <v>650</v>
      </c>
      <c r="C117" s="7">
        <v>1</v>
      </c>
      <c r="D117" s="7">
        <v>13</v>
      </c>
      <c r="E117" s="8">
        <v>1810100590</v>
      </c>
      <c r="F117" s="8" t="s">
        <v>160</v>
      </c>
      <c r="G117" s="10">
        <v>14.5</v>
      </c>
      <c r="H117" s="48">
        <v>0</v>
      </c>
      <c r="I117" s="47">
        <f t="shared" si="43"/>
        <v>14.5</v>
      </c>
    </row>
    <row r="118" spans="1:9" x14ac:dyDescent="0.2">
      <c r="A118" s="1" t="s">
        <v>62</v>
      </c>
      <c r="B118" s="2">
        <v>650</v>
      </c>
      <c r="C118" s="7">
        <v>1</v>
      </c>
      <c r="D118" s="7">
        <v>13</v>
      </c>
      <c r="E118" s="8">
        <v>1810102400</v>
      </c>
      <c r="F118" s="8" t="s">
        <v>20</v>
      </c>
      <c r="G118" s="10">
        <f>G119+G122</f>
        <v>29</v>
      </c>
      <c r="H118" s="10">
        <f t="shared" ref="H118:I118" si="44">H119+H122</f>
        <v>0</v>
      </c>
      <c r="I118" s="10">
        <f t="shared" si="44"/>
        <v>29</v>
      </c>
    </row>
    <row r="119" spans="1:9" ht="22.5" x14ac:dyDescent="0.2">
      <c r="A119" s="12" t="s">
        <v>109</v>
      </c>
      <c r="B119" s="2">
        <v>650</v>
      </c>
      <c r="C119" s="7">
        <v>1</v>
      </c>
      <c r="D119" s="7">
        <v>13</v>
      </c>
      <c r="E119" s="8">
        <v>1810102400</v>
      </c>
      <c r="F119" s="8" t="s">
        <v>36</v>
      </c>
      <c r="G119" s="10">
        <f>G120</f>
        <v>0</v>
      </c>
      <c r="H119" s="10">
        <f t="shared" ref="H119:I120" si="45">H120</f>
        <v>0</v>
      </c>
      <c r="I119" s="10">
        <f t="shared" si="45"/>
        <v>0</v>
      </c>
    </row>
    <row r="120" spans="1:9" ht="22.5" x14ac:dyDescent="0.2">
      <c r="A120" s="12" t="s">
        <v>37</v>
      </c>
      <c r="B120" s="2">
        <v>650</v>
      </c>
      <c r="C120" s="7">
        <v>1</v>
      </c>
      <c r="D120" s="7">
        <v>13</v>
      </c>
      <c r="E120" s="8">
        <v>1810102400</v>
      </c>
      <c r="F120" s="8" t="s">
        <v>38</v>
      </c>
      <c r="G120" s="10">
        <f>G121</f>
        <v>0</v>
      </c>
      <c r="H120" s="10">
        <f t="shared" si="45"/>
        <v>0</v>
      </c>
      <c r="I120" s="10">
        <f t="shared" si="45"/>
        <v>0</v>
      </c>
    </row>
    <row r="121" spans="1:9" x14ac:dyDescent="0.2">
      <c r="A121" s="12" t="s">
        <v>220</v>
      </c>
      <c r="B121" s="2">
        <v>650</v>
      </c>
      <c r="C121" s="7">
        <v>1</v>
      </c>
      <c r="D121" s="7">
        <v>13</v>
      </c>
      <c r="E121" s="8" t="s">
        <v>189</v>
      </c>
      <c r="F121" s="8">
        <v>244</v>
      </c>
      <c r="G121" s="10">
        <v>0</v>
      </c>
      <c r="H121" s="49">
        <v>0</v>
      </c>
      <c r="I121" s="47">
        <f>G121+H121</f>
        <v>0</v>
      </c>
    </row>
    <row r="122" spans="1:9" x14ac:dyDescent="0.2">
      <c r="A122" s="12" t="s">
        <v>46</v>
      </c>
      <c r="B122" s="2">
        <v>650</v>
      </c>
      <c r="C122" s="7">
        <v>1</v>
      </c>
      <c r="D122" s="7">
        <v>13</v>
      </c>
      <c r="E122" s="8">
        <v>1810102400</v>
      </c>
      <c r="F122" s="8" t="s">
        <v>47</v>
      </c>
      <c r="G122" s="10">
        <f>G123</f>
        <v>29</v>
      </c>
      <c r="H122" s="10">
        <f t="shared" ref="H122:I122" si="46">H123</f>
        <v>0</v>
      </c>
      <c r="I122" s="10">
        <f t="shared" si="46"/>
        <v>29</v>
      </c>
    </row>
    <row r="123" spans="1:9" x14ac:dyDescent="0.2">
      <c r="A123" s="12" t="s">
        <v>48</v>
      </c>
      <c r="B123" s="2">
        <v>650</v>
      </c>
      <c r="C123" s="7">
        <v>1</v>
      </c>
      <c r="D123" s="7">
        <v>13</v>
      </c>
      <c r="E123" s="8">
        <v>1810102400</v>
      </c>
      <c r="F123" s="8" t="s">
        <v>49</v>
      </c>
      <c r="G123" s="10">
        <f>G125+G124</f>
        <v>29</v>
      </c>
      <c r="H123" s="10">
        <f t="shared" ref="H123:I123" si="47">H125+H124</f>
        <v>0</v>
      </c>
      <c r="I123" s="10">
        <f t="shared" si="47"/>
        <v>29</v>
      </c>
    </row>
    <row r="124" spans="1:9" x14ac:dyDescent="0.2">
      <c r="A124" s="12" t="s">
        <v>98</v>
      </c>
      <c r="B124" s="2">
        <v>650</v>
      </c>
      <c r="C124" s="7">
        <v>1</v>
      </c>
      <c r="D124" s="7">
        <v>13</v>
      </c>
      <c r="E124" s="8">
        <v>1810102400</v>
      </c>
      <c r="F124" s="8" t="s">
        <v>191</v>
      </c>
      <c r="G124" s="10">
        <v>4</v>
      </c>
      <c r="H124" s="48"/>
      <c r="I124" s="47">
        <f t="shared" ref="I124:I125" si="48">G124+H124</f>
        <v>4</v>
      </c>
    </row>
    <row r="125" spans="1:9" x14ac:dyDescent="0.2">
      <c r="A125" s="12" t="s">
        <v>159</v>
      </c>
      <c r="B125" s="2">
        <v>650</v>
      </c>
      <c r="C125" s="7">
        <v>1</v>
      </c>
      <c r="D125" s="7">
        <v>13</v>
      </c>
      <c r="E125" s="8">
        <v>1810102400</v>
      </c>
      <c r="F125" s="8" t="s">
        <v>160</v>
      </c>
      <c r="G125" s="10">
        <v>25</v>
      </c>
      <c r="H125" s="48"/>
      <c r="I125" s="47">
        <f t="shared" si="48"/>
        <v>25</v>
      </c>
    </row>
    <row r="126" spans="1:9" ht="33.75" x14ac:dyDescent="0.2">
      <c r="A126" s="37" t="s">
        <v>170</v>
      </c>
      <c r="B126" s="2">
        <v>650</v>
      </c>
      <c r="C126" s="7">
        <v>1</v>
      </c>
      <c r="D126" s="7">
        <v>13</v>
      </c>
      <c r="E126" s="8" t="s">
        <v>216</v>
      </c>
      <c r="F126" s="8"/>
      <c r="G126" s="10">
        <f>G127</f>
        <v>377.70000000000005</v>
      </c>
      <c r="H126" s="10">
        <f t="shared" ref="H126:I127" si="49">H127</f>
        <v>0</v>
      </c>
      <c r="I126" s="10">
        <f t="shared" si="49"/>
        <v>377.70000000000005</v>
      </c>
    </row>
    <row r="127" spans="1:9" ht="45" x14ac:dyDescent="0.2">
      <c r="A127" s="11" t="s">
        <v>39</v>
      </c>
      <c r="B127" s="2">
        <v>650</v>
      </c>
      <c r="C127" s="7">
        <v>1</v>
      </c>
      <c r="D127" s="7">
        <v>13</v>
      </c>
      <c r="E127" s="8" t="s">
        <v>216</v>
      </c>
      <c r="F127" s="8" t="s">
        <v>40</v>
      </c>
      <c r="G127" s="10">
        <f>G128</f>
        <v>377.70000000000005</v>
      </c>
      <c r="H127" s="10">
        <f t="shared" si="49"/>
        <v>0</v>
      </c>
      <c r="I127" s="10">
        <f t="shared" si="49"/>
        <v>377.70000000000005</v>
      </c>
    </row>
    <row r="128" spans="1:9" x14ac:dyDescent="0.2">
      <c r="A128" s="11" t="s">
        <v>41</v>
      </c>
      <c r="B128" s="2">
        <v>650</v>
      </c>
      <c r="C128" s="7">
        <v>1</v>
      </c>
      <c r="D128" s="7">
        <v>13</v>
      </c>
      <c r="E128" s="8" t="s">
        <v>216</v>
      </c>
      <c r="F128" s="8" t="s">
        <v>42</v>
      </c>
      <c r="G128" s="10">
        <f>G129+G130</f>
        <v>377.70000000000005</v>
      </c>
      <c r="H128" s="10">
        <f t="shared" ref="H128:I128" si="50">H129+H130</f>
        <v>0</v>
      </c>
      <c r="I128" s="10">
        <f t="shared" si="50"/>
        <v>377.70000000000005</v>
      </c>
    </row>
    <row r="129" spans="1:9" x14ac:dyDescent="0.2">
      <c r="A129" s="12" t="s">
        <v>95</v>
      </c>
      <c r="B129" s="2">
        <v>650</v>
      </c>
      <c r="C129" s="7">
        <v>1</v>
      </c>
      <c r="D129" s="7">
        <v>13</v>
      </c>
      <c r="E129" s="8" t="s">
        <v>216</v>
      </c>
      <c r="F129" s="8">
        <v>111</v>
      </c>
      <c r="G129" s="10">
        <v>290.10000000000002</v>
      </c>
      <c r="H129" s="49">
        <v>0</v>
      </c>
      <c r="I129" s="47">
        <f t="shared" ref="I129:I130" si="51">G129+H129</f>
        <v>290.10000000000002</v>
      </c>
    </row>
    <row r="130" spans="1:9" ht="33.75" x14ac:dyDescent="0.2">
      <c r="A130" s="12" t="s">
        <v>96</v>
      </c>
      <c r="B130" s="2">
        <v>650</v>
      </c>
      <c r="C130" s="7">
        <v>1</v>
      </c>
      <c r="D130" s="7">
        <v>13</v>
      </c>
      <c r="E130" s="8" t="s">
        <v>216</v>
      </c>
      <c r="F130" s="8">
        <v>119</v>
      </c>
      <c r="G130" s="28">
        <v>87.6</v>
      </c>
      <c r="H130" s="49">
        <v>0</v>
      </c>
      <c r="I130" s="47">
        <f t="shared" si="51"/>
        <v>87.6</v>
      </c>
    </row>
    <row r="131" spans="1:9" ht="22.5" x14ac:dyDescent="0.2">
      <c r="A131" s="12" t="s">
        <v>90</v>
      </c>
      <c r="B131" s="2">
        <v>650</v>
      </c>
      <c r="C131" s="7">
        <v>1</v>
      </c>
      <c r="D131" s="7">
        <v>13</v>
      </c>
      <c r="E131" s="8" t="s">
        <v>171</v>
      </c>
      <c r="F131" s="8"/>
      <c r="G131" s="10">
        <f>G132</f>
        <v>0</v>
      </c>
      <c r="H131" s="10">
        <f t="shared" ref="H131:I133" si="52">H132</f>
        <v>0</v>
      </c>
      <c r="I131" s="10">
        <f t="shared" si="52"/>
        <v>0</v>
      </c>
    </row>
    <row r="132" spans="1:9" ht="22.5" x14ac:dyDescent="0.2">
      <c r="A132" s="12" t="s">
        <v>109</v>
      </c>
      <c r="B132" s="2">
        <v>650</v>
      </c>
      <c r="C132" s="7">
        <v>1</v>
      </c>
      <c r="D132" s="7">
        <v>13</v>
      </c>
      <c r="E132" s="8">
        <v>1810302400</v>
      </c>
      <c r="F132" s="8" t="s">
        <v>36</v>
      </c>
      <c r="G132" s="10">
        <f>G133</f>
        <v>0</v>
      </c>
      <c r="H132" s="10">
        <f t="shared" si="52"/>
        <v>0</v>
      </c>
      <c r="I132" s="10">
        <f t="shared" si="52"/>
        <v>0</v>
      </c>
    </row>
    <row r="133" spans="1:9" ht="22.5" x14ac:dyDescent="0.2">
      <c r="A133" s="12" t="s">
        <v>37</v>
      </c>
      <c r="B133" s="2">
        <v>650</v>
      </c>
      <c r="C133" s="7">
        <v>1</v>
      </c>
      <c r="D133" s="7">
        <v>13</v>
      </c>
      <c r="E133" s="8">
        <v>1810302400</v>
      </c>
      <c r="F133" s="8" t="s">
        <v>38</v>
      </c>
      <c r="G133" s="10">
        <f>G134</f>
        <v>0</v>
      </c>
      <c r="H133" s="10">
        <f t="shared" si="52"/>
        <v>0</v>
      </c>
      <c r="I133" s="10">
        <f t="shared" si="52"/>
        <v>0</v>
      </c>
    </row>
    <row r="134" spans="1:9" x14ac:dyDescent="0.2">
      <c r="A134" s="12" t="s">
        <v>220</v>
      </c>
      <c r="B134" s="2">
        <v>650</v>
      </c>
      <c r="C134" s="7">
        <v>1</v>
      </c>
      <c r="D134" s="7">
        <v>13</v>
      </c>
      <c r="E134" s="8">
        <v>1810302400</v>
      </c>
      <c r="F134" s="8">
        <v>244</v>
      </c>
      <c r="G134" s="10">
        <v>0</v>
      </c>
      <c r="H134" s="49">
        <v>0</v>
      </c>
      <c r="I134" s="47">
        <f>G134+H134</f>
        <v>0</v>
      </c>
    </row>
    <row r="135" spans="1:9" x14ac:dyDescent="0.2">
      <c r="A135" s="6" t="s">
        <v>10</v>
      </c>
      <c r="B135" s="2">
        <v>650</v>
      </c>
      <c r="C135" s="7">
        <v>2</v>
      </c>
      <c r="D135" s="7">
        <v>0</v>
      </c>
      <c r="E135" s="8" t="s">
        <v>35</v>
      </c>
      <c r="F135" s="8" t="s">
        <v>35</v>
      </c>
      <c r="G135" s="10">
        <f t="shared" ref="G135:I138" si="53">G136</f>
        <v>394</v>
      </c>
      <c r="H135" s="10">
        <f t="shared" si="53"/>
        <v>0</v>
      </c>
      <c r="I135" s="10">
        <f t="shared" si="53"/>
        <v>394</v>
      </c>
    </row>
    <row r="136" spans="1:9" x14ac:dyDescent="0.2">
      <c r="A136" s="6" t="s">
        <v>11</v>
      </c>
      <c r="B136" s="2">
        <v>650</v>
      </c>
      <c r="C136" s="7">
        <v>2</v>
      </c>
      <c r="D136" s="7">
        <v>3</v>
      </c>
      <c r="E136" s="8" t="s">
        <v>35</v>
      </c>
      <c r="F136" s="8" t="s">
        <v>35</v>
      </c>
      <c r="G136" s="10">
        <f t="shared" si="53"/>
        <v>394</v>
      </c>
      <c r="H136" s="10">
        <f t="shared" si="53"/>
        <v>0</v>
      </c>
      <c r="I136" s="10">
        <f t="shared" si="53"/>
        <v>394</v>
      </c>
    </row>
    <row r="137" spans="1:9" x14ac:dyDescent="0.2">
      <c r="A137" s="11" t="s">
        <v>56</v>
      </c>
      <c r="B137" s="2">
        <v>650</v>
      </c>
      <c r="C137" s="7">
        <v>2</v>
      </c>
      <c r="D137" s="7">
        <v>3</v>
      </c>
      <c r="E137" s="8">
        <v>5000000000</v>
      </c>
      <c r="F137" s="8" t="s">
        <v>35</v>
      </c>
      <c r="G137" s="10">
        <f t="shared" si="53"/>
        <v>394</v>
      </c>
      <c r="H137" s="10">
        <f t="shared" si="53"/>
        <v>0</v>
      </c>
      <c r="I137" s="10">
        <f t="shared" si="53"/>
        <v>394</v>
      </c>
    </row>
    <row r="138" spans="1:9" ht="22.5" x14ac:dyDescent="0.2">
      <c r="A138" s="11" t="s">
        <v>103</v>
      </c>
      <c r="B138" s="2">
        <v>650</v>
      </c>
      <c r="C138" s="7">
        <v>2</v>
      </c>
      <c r="D138" s="7">
        <v>3</v>
      </c>
      <c r="E138" s="8" t="s">
        <v>137</v>
      </c>
      <c r="F138" s="8"/>
      <c r="G138" s="10">
        <f t="shared" si="53"/>
        <v>394</v>
      </c>
      <c r="H138" s="10">
        <f t="shared" si="53"/>
        <v>0</v>
      </c>
      <c r="I138" s="10">
        <f t="shared" si="53"/>
        <v>394</v>
      </c>
    </row>
    <row r="139" spans="1:9" ht="22.5" x14ac:dyDescent="0.2">
      <c r="A139" s="11" t="s">
        <v>65</v>
      </c>
      <c r="B139" s="2">
        <v>650</v>
      </c>
      <c r="C139" s="7">
        <v>2</v>
      </c>
      <c r="D139" s="7">
        <v>3</v>
      </c>
      <c r="E139" s="8">
        <v>5000151180</v>
      </c>
      <c r="F139" s="8" t="s">
        <v>20</v>
      </c>
      <c r="G139" s="10">
        <f>G140+G145</f>
        <v>394</v>
      </c>
      <c r="H139" s="10">
        <f t="shared" ref="H139:I139" si="54">H140+H145</f>
        <v>0</v>
      </c>
      <c r="I139" s="10">
        <f t="shared" si="54"/>
        <v>394</v>
      </c>
    </row>
    <row r="140" spans="1:9" ht="45" x14ac:dyDescent="0.2">
      <c r="A140" s="1" t="s">
        <v>39</v>
      </c>
      <c r="B140" s="2">
        <v>650</v>
      </c>
      <c r="C140" s="7">
        <v>2</v>
      </c>
      <c r="D140" s="7">
        <v>3</v>
      </c>
      <c r="E140" s="8">
        <v>5000151180</v>
      </c>
      <c r="F140" s="8" t="s">
        <v>40</v>
      </c>
      <c r="G140" s="10">
        <f>G141</f>
        <v>333</v>
      </c>
      <c r="H140" s="10">
        <f t="shared" ref="H140:I140" si="55">H141</f>
        <v>0</v>
      </c>
      <c r="I140" s="10">
        <f t="shared" si="55"/>
        <v>333</v>
      </c>
    </row>
    <row r="141" spans="1:9" ht="22.5" x14ac:dyDescent="0.2">
      <c r="A141" s="1" t="s">
        <v>44</v>
      </c>
      <c r="B141" s="2">
        <v>650</v>
      </c>
      <c r="C141" s="7">
        <v>2</v>
      </c>
      <c r="D141" s="7">
        <v>3</v>
      </c>
      <c r="E141" s="8">
        <v>5000151180</v>
      </c>
      <c r="F141" s="8" t="s">
        <v>45</v>
      </c>
      <c r="G141" s="10">
        <f>G142+G144+G143</f>
        <v>333</v>
      </c>
      <c r="H141" s="10">
        <f t="shared" ref="H141:I141" si="56">H142+H144+H143</f>
        <v>0</v>
      </c>
      <c r="I141" s="10">
        <f t="shared" si="56"/>
        <v>333</v>
      </c>
    </row>
    <row r="142" spans="1:9" x14ac:dyDescent="0.2">
      <c r="A142" s="12" t="s">
        <v>93</v>
      </c>
      <c r="B142" s="2">
        <v>650</v>
      </c>
      <c r="C142" s="7">
        <v>2</v>
      </c>
      <c r="D142" s="7">
        <v>3</v>
      </c>
      <c r="E142" s="8">
        <v>5000151180</v>
      </c>
      <c r="F142" s="8">
        <v>121</v>
      </c>
      <c r="G142" s="10">
        <v>136</v>
      </c>
      <c r="H142" s="48"/>
      <c r="I142" s="47">
        <f t="shared" ref="I142:I144" si="57">G142+H142</f>
        <v>136</v>
      </c>
    </row>
    <row r="143" spans="1:9" ht="22.5" x14ac:dyDescent="0.2">
      <c r="A143" s="12" t="s">
        <v>27</v>
      </c>
      <c r="B143" s="2">
        <v>650</v>
      </c>
      <c r="C143" s="7">
        <v>2</v>
      </c>
      <c r="D143" s="7">
        <v>3</v>
      </c>
      <c r="E143" s="8">
        <v>5000151180</v>
      </c>
      <c r="F143" s="8" t="s">
        <v>192</v>
      </c>
      <c r="G143" s="10">
        <v>155</v>
      </c>
      <c r="H143" s="49"/>
      <c r="I143" s="47">
        <f t="shared" si="57"/>
        <v>155</v>
      </c>
    </row>
    <row r="144" spans="1:9" ht="33.75" x14ac:dyDescent="0.2">
      <c r="A144" s="12" t="s">
        <v>94</v>
      </c>
      <c r="B144" s="2">
        <v>650</v>
      </c>
      <c r="C144" s="7">
        <v>2</v>
      </c>
      <c r="D144" s="7">
        <v>3</v>
      </c>
      <c r="E144" s="8">
        <v>5000151180</v>
      </c>
      <c r="F144" s="8">
        <v>129</v>
      </c>
      <c r="G144" s="10">
        <v>42</v>
      </c>
      <c r="H144" s="48"/>
      <c r="I144" s="47">
        <f t="shared" si="57"/>
        <v>42</v>
      </c>
    </row>
    <row r="145" spans="1:9" ht="22.5" x14ac:dyDescent="0.2">
      <c r="A145" s="12" t="s">
        <v>109</v>
      </c>
      <c r="B145" s="2">
        <v>650</v>
      </c>
      <c r="C145" s="7">
        <v>2</v>
      </c>
      <c r="D145" s="7">
        <v>3</v>
      </c>
      <c r="E145" s="8">
        <v>5000151180</v>
      </c>
      <c r="F145" s="8" t="s">
        <v>36</v>
      </c>
      <c r="G145" s="10">
        <f>G146</f>
        <v>61</v>
      </c>
      <c r="H145" s="10">
        <f t="shared" ref="H145:I146" si="58">H146</f>
        <v>0</v>
      </c>
      <c r="I145" s="10">
        <f t="shared" si="58"/>
        <v>61</v>
      </c>
    </row>
    <row r="146" spans="1:9" ht="22.5" x14ac:dyDescent="0.2">
      <c r="A146" s="12" t="s">
        <v>37</v>
      </c>
      <c r="B146" s="2">
        <v>650</v>
      </c>
      <c r="C146" s="7">
        <v>2</v>
      </c>
      <c r="D146" s="7">
        <v>3</v>
      </c>
      <c r="E146" s="8">
        <v>5000151180</v>
      </c>
      <c r="F146" s="8" t="s">
        <v>38</v>
      </c>
      <c r="G146" s="10">
        <f>G147</f>
        <v>61</v>
      </c>
      <c r="H146" s="10">
        <f t="shared" si="58"/>
        <v>0</v>
      </c>
      <c r="I146" s="10">
        <f t="shared" si="58"/>
        <v>61</v>
      </c>
    </row>
    <row r="147" spans="1:9" x14ac:dyDescent="0.2">
      <c r="A147" s="12" t="s">
        <v>220</v>
      </c>
      <c r="B147" s="2">
        <v>650</v>
      </c>
      <c r="C147" s="7">
        <v>2</v>
      </c>
      <c r="D147" s="7">
        <v>3</v>
      </c>
      <c r="E147" s="8">
        <v>5000151180</v>
      </c>
      <c r="F147" s="8" t="s">
        <v>163</v>
      </c>
      <c r="G147" s="10">
        <v>61</v>
      </c>
      <c r="H147" s="50"/>
      <c r="I147" s="47">
        <f>G147+H147</f>
        <v>61</v>
      </c>
    </row>
    <row r="148" spans="1:9" x14ac:dyDescent="0.2">
      <c r="A148" s="6" t="s">
        <v>12</v>
      </c>
      <c r="B148" s="2">
        <v>650</v>
      </c>
      <c r="C148" s="7">
        <v>3</v>
      </c>
      <c r="D148" s="7">
        <v>0</v>
      </c>
      <c r="E148" s="8" t="s">
        <v>35</v>
      </c>
      <c r="F148" s="8" t="s">
        <v>35</v>
      </c>
      <c r="G148" s="10">
        <f>G149+G157+G171</f>
        <v>53</v>
      </c>
      <c r="H148" s="10">
        <f t="shared" ref="H148:I148" si="59">H149+H157+H171</f>
        <v>0</v>
      </c>
      <c r="I148" s="10">
        <f t="shared" si="59"/>
        <v>53</v>
      </c>
    </row>
    <row r="149" spans="1:9" x14ac:dyDescent="0.2">
      <c r="A149" s="6" t="s">
        <v>13</v>
      </c>
      <c r="B149" s="2">
        <v>650</v>
      </c>
      <c r="C149" s="7">
        <v>3</v>
      </c>
      <c r="D149" s="7">
        <v>4</v>
      </c>
      <c r="E149" s="8" t="s">
        <v>35</v>
      </c>
      <c r="F149" s="8" t="s">
        <v>35</v>
      </c>
      <c r="G149" s="10">
        <f t="shared" ref="G149:I155" si="60">G150</f>
        <v>40</v>
      </c>
      <c r="H149" s="10">
        <f t="shared" si="60"/>
        <v>0</v>
      </c>
      <c r="I149" s="10">
        <f t="shared" si="60"/>
        <v>40</v>
      </c>
    </row>
    <row r="150" spans="1:9" ht="33.75" x14ac:dyDescent="0.2">
      <c r="A150" s="11" t="s">
        <v>202</v>
      </c>
      <c r="B150" s="2">
        <v>650</v>
      </c>
      <c r="C150" s="7">
        <v>3</v>
      </c>
      <c r="D150" s="7">
        <v>4</v>
      </c>
      <c r="E150" s="8">
        <v>1000000000</v>
      </c>
      <c r="F150" s="8"/>
      <c r="G150" s="10">
        <f t="shared" si="60"/>
        <v>40</v>
      </c>
      <c r="H150" s="10">
        <f t="shared" si="60"/>
        <v>0</v>
      </c>
      <c r="I150" s="10">
        <f t="shared" si="60"/>
        <v>40</v>
      </c>
    </row>
    <row r="151" spans="1:9" x14ac:dyDescent="0.2">
      <c r="A151" s="6" t="s">
        <v>52</v>
      </c>
      <c r="B151" s="2">
        <v>650</v>
      </c>
      <c r="C151" s="7">
        <v>3</v>
      </c>
      <c r="D151" s="7">
        <v>4</v>
      </c>
      <c r="E151" s="8">
        <v>1010000000</v>
      </c>
      <c r="F151" s="8"/>
      <c r="G151" s="10">
        <f t="shared" si="60"/>
        <v>40</v>
      </c>
      <c r="H151" s="10">
        <f t="shared" si="60"/>
        <v>0</v>
      </c>
      <c r="I151" s="10">
        <f t="shared" si="60"/>
        <v>40</v>
      </c>
    </row>
    <row r="152" spans="1:9" ht="33.75" x14ac:dyDescent="0.2">
      <c r="A152" s="12" t="s">
        <v>66</v>
      </c>
      <c r="B152" s="2">
        <v>650</v>
      </c>
      <c r="C152" s="7">
        <v>3</v>
      </c>
      <c r="D152" s="7">
        <v>4</v>
      </c>
      <c r="E152" s="8">
        <v>1010800000</v>
      </c>
      <c r="F152" s="8"/>
      <c r="G152" s="10">
        <f t="shared" si="60"/>
        <v>40</v>
      </c>
      <c r="H152" s="10">
        <f t="shared" si="60"/>
        <v>0</v>
      </c>
      <c r="I152" s="10">
        <f t="shared" si="60"/>
        <v>40</v>
      </c>
    </row>
    <row r="153" spans="1:9" ht="45" x14ac:dyDescent="0.2">
      <c r="A153" s="12" t="s">
        <v>67</v>
      </c>
      <c r="B153" s="2">
        <v>650</v>
      </c>
      <c r="C153" s="7">
        <v>3</v>
      </c>
      <c r="D153" s="7">
        <v>4</v>
      </c>
      <c r="E153" s="8" t="s">
        <v>108</v>
      </c>
      <c r="F153" s="8" t="s">
        <v>20</v>
      </c>
      <c r="G153" s="10">
        <f t="shared" si="60"/>
        <v>40</v>
      </c>
      <c r="H153" s="10">
        <f t="shared" si="60"/>
        <v>0</v>
      </c>
      <c r="I153" s="10">
        <f t="shared" si="60"/>
        <v>40</v>
      </c>
    </row>
    <row r="154" spans="1:9" ht="22.5" x14ac:dyDescent="0.2">
      <c r="A154" s="12" t="s">
        <v>109</v>
      </c>
      <c r="B154" s="2">
        <v>650</v>
      </c>
      <c r="C154" s="7">
        <v>3</v>
      </c>
      <c r="D154" s="7">
        <v>4</v>
      </c>
      <c r="E154" s="8" t="s">
        <v>108</v>
      </c>
      <c r="F154" s="8" t="s">
        <v>36</v>
      </c>
      <c r="G154" s="10">
        <f t="shared" si="60"/>
        <v>40</v>
      </c>
      <c r="H154" s="10">
        <f t="shared" si="60"/>
        <v>0</v>
      </c>
      <c r="I154" s="10">
        <f t="shared" si="60"/>
        <v>40</v>
      </c>
    </row>
    <row r="155" spans="1:9" ht="22.5" x14ac:dyDescent="0.2">
      <c r="A155" s="12" t="s">
        <v>37</v>
      </c>
      <c r="B155" s="2">
        <v>650</v>
      </c>
      <c r="C155" s="7">
        <v>3</v>
      </c>
      <c r="D155" s="7">
        <v>4</v>
      </c>
      <c r="E155" s="8" t="s">
        <v>108</v>
      </c>
      <c r="F155" s="8" t="s">
        <v>38</v>
      </c>
      <c r="G155" s="10">
        <f t="shared" si="60"/>
        <v>40</v>
      </c>
      <c r="H155" s="10">
        <f t="shared" si="60"/>
        <v>0</v>
      </c>
      <c r="I155" s="10">
        <f t="shared" si="60"/>
        <v>40</v>
      </c>
    </row>
    <row r="156" spans="1:9" x14ac:dyDescent="0.2">
      <c r="A156" s="12" t="s">
        <v>220</v>
      </c>
      <c r="B156" s="2">
        <v>650</v>
      </c>
      <c r="C156" s="7">
        <v>3</v>
      </c>
      <c r="D156" s="7">
        <v>4</v>
      </c>
      <c r="E156" s="8" t="s">
        <v>108</v>
      </c>
      <c r="F156" s="8">
        <v>244</v>
      </c>
      <c r="G156" s="10">
        <v>40</v>
      </c>
      <c r="H156" s="48"/>
      <c r="I156" s="47">
        <f>G156+H156</f>
        <v>40</v>
      </c>
    </row>
    <row r="157" spans="1:9" ht="22.5" x14ac:dyDescent="0.2">
      <c r="A157" s="6" t="s">
        <v>21</v>
      </c>
      <c r="B157" s="2">
        <v>650</v>
      </c>
      <c r="C157" s="7">
        <v>3</v>
      </c>
      <c r="D157" s="7">
        <v>9</v>
      </c>
      <c r="E157" s="8" t="s">
        <v>35</v>
      </c>
      <c r="F157" s="8" t="s">
        <v>35</v>
      </c>
      <c r="G157" s="10">
        <f>G158</f>
        <v>2</v>
      </c>
      <c r="H157" s="10">
        <f t="shared" ref="H157:I157" si="61">H158</f>
        <v>0</v>
      </c>
      <c r="I157" s="10">
        <f t="shared" si="61"/>
        <v>2</v>
      </c>
    </row>
    <row r="158" spans="1:9" ht="33.75" x14ac:dyDescent="0.2">
      <c r="A158" s="11" t="s">
        <v>139</v>
      </c>
      <c r="B158" s="2">
        <v>650</v>
      </c>
      <c r="C158" s="7">
        <v>3</v>
      </c>
      <c r="D158" s="7">
        <v>9</v>
      </c>
      <c r="E158" s="8">
        <v>1100000000</v>
      </c>
      <c r="F158" s="8" t="s">
        <v>35</v>
      </c>
      <c r="G158" s="10">
        <f>G159+G165</f>
        <v>2</v>
      </c>
      <c r="H158" s="10">
        <f t="shared" ref="H158:I158" si="62">H159+H165</f>
        <v>0</v>
      </c>
      <c r="I158" s="10">
        <f t="shared" si="62"/>
        <v>2</v>
      </c>
    </row>
    <row r="159" spans="1:9" ht="33.75" x14ac:dyDescent="0.2">
      <c r="A159" s="11" t="s">
        <v>53</v>
      </c>
      <c r="B159" s="2">
        <v>650</v>
      </c>
      <c r="C159" s="7">
        <v>3</v>
      </c>
      <c r="D159" s="7">
        <v>9</v>
      </c>
      <c r="E159" s="8">
        <v>1110000000</v>
      </c>
      <c r="F159" s="8" t="s">
        <v>35</v>
      </c>
      <c r="G159" s="10">
        <f>G160</f>
        <v>1</v>
      </c>
      <c r="H159" s="10">
        <f t="shared" ref="H159:I163" si="63">H160</f>
        <v>0</v>
      </c>
      <c r="I159" s="10">
        <f t="shared" si="63"/>
        <v>1</v>
      </c>
    </row>
    <row r="160" spans="1:9" ht="22.5" x14ac:dyDescent="0.2">
      <c r="A160" s="11" t="s">
        <v>68</v>
      </c>
      <c r="B160" s="2">
        <v>650</v>
      </c>
      <c r="C160" s="7">
        <v>3</v>
      </c>
      <c r="D160" s="7">
        <v>9</v>
      </c>
      <c r="E160" s="8">
        <v>1110100000</v>
      </c>
      <c r="F160" s="8" t="s">
        <v>35</v>
      </c>
      <c r="G160" s="10">
        <f>G161</f>
        <v>1</v>
      </c>
      <c r="H160" s="10">
        <f t="shared" si="63"/>
        <v>0</v>
      </c>
      <c r="I160" s="10">
        <f t="shared" si="63"/>
        <v>1</v>
      </c>
    </row>
    <row r="161" spans="1:9" ht="22.5" x14ac:dyDescent="0.2">
      <c r="A161" s="11" t="s">
        <v>64</v>
      </c>
      <c r="B161" s="2">
        <v>650</v>
      </c>
      <c r="C161" s="7">
        <v>3</v>
      </c>
      <c r="D161" s="7">
        <v>9</v>
      </c>
      <c r="E161" s="8">
        <v>1110199990</v>
      </c>
      <c r="F161" s="8" t="s">
        <v>20</v>
      </c>
      <c r="G161" s="10">
        <f>G162</f>
        <v>1</v>
      </c>
      <c r="H161" s="10">
        <f t="shared" si="63"/>
        <v>0</v>
      </c>
      <c r="I161" s="10">
        <f t="shared" si="63"/>
        <v>1</v>
      </c>
    </row>
    <row r="162" spans="1:9" ht="22.5" x14ac:dyDescent="0.2">
      <c r="A162" s="12" t="s">
        <v>109</v>
      </c>
      <c r="B162" s="2">
        <v>650</v>
      </c>
      <c r="C162" s="7">
        <v>3</v>
      </c>
      <c r="D162" s="7">
        <v>9</v>
      </c>
      <c r="E162" s="8" t="s">
        <v>136</v>
      </c>
      <c r="F162" s="8" t="s">
        <v>36</v>
      </c>
      <c r="G162" s="10">
        <f>G163</f>
        <v>1</v>
      </c>
      <c r="H162" s="10">
        <f t="shared" si="63"/>
        <v>0</v>
      </c>
      <c r="I162" s="10">
        <f t="shared" si="63"/>
        <v>1</v>
      </c>
    </row>
    <row r="163" spans="1:9" ht="22.5" x14ac:dyDescent="0.2">
      <c r="A163" s="12" t="s">
        <v>37</v>
      </c>
      <c r="B163" s="2">
        <v>650</v>
      </c>
      <c r="C163" s="7">
        <v>3</v>
      </c>
      <c r="D163" s="7">
        <v>9</v>
      </c>
      <c r="E163" s="8">
        <v>1110199990</v>
      </c>
      <c r="F163" s="8" t="s">
        <v>38</v>
      </c>
      <c r="G163" s="10">
        <f>G164</f>
        <v>1</v>
      </c>
      <c r="H163" s="10">
        <f t="shared" si="63"/>
        <v>0</v>
      </c>
      <c r="I163" s="10">
        <f t="shared" si="63"/>
        <v>1</v>
      </c>
    </row>
    <row r="164" spans="1:9" x14ac:dyDescent="0.2">
      <c r="A164" s="12" t="s">
        <v>220</v>
      </c>
      <c r="B164" s="2">
        <v>650</v>
      </c>
      <c r="C164" s="7">
        <v>3</v>
      </c>
      <c r="D164" s="7">
        <v>9</v>
      </c>
      <c r="E164" s="8">
        <v>1110199990</v>
      </c>
      <c r="F164" s="8">
        <v>244</v>
      </c>
      <c r="G164" s="10">
        <v>1</v>
      </c>
      <c r="H164" s="49">
        <v>0</v>
      </c>
      <c r="I164" s="47">
        <f>G164+H164</f>
        <v>1</v>
      </c>
    </row>
    <row r="165" spans="1:9" x14ac:dyDescent="0.2">
      <c r="A165" s="11" t="s">
        <v>54</v>
      </c>
      <c r="B165" s="2">
        <v>650</v>
      </c>
      <c r="C165" s="7">
        <v>3</v>
      </c>
      <c r="D165" s="7">
        <v>9</v>
      </c>
      <c r="E165" s="8">
        <v>1120000000</v>
      </c>
      <c r="F165" s="8" t="s">
        <v>35</v>
      </c>
      <c r="G165" s="10">
        <f>G166</f>
        <v>1</v>
      </c>
      <c r="H165" s="10">
        <f t="shared" ref="H165:I169" si="64">H166</f>
        <v>0</v>
      </c>
      <c r="I165" s="10">
        <f t="shared" si="64"/>
        <v>1</v>
      </c>
    </row>
    <row r="166" spans="1:9" ht="22.5" x14ac:dyDescent="0.2">
      <c r="A166" s="11" t="s">
        <v>88</v>
      </c>
      <c r="B166" s="2">
        <v>650</v>
      </c>
      <c r="C166" s="7">
        <v>3</v>
      </c>
      <c r="D166" s="7">
        <v>9</v>
      </c>
      <c r="E166" s="8">
        <v>1120200000</v>
      </c>
      <c r="F166" s="8" t="s">
        <v>35</v>
      </c>
      <c r="G166" s="10">
        <f>G167</f>
        <v>1</v>
      </c>
      <c r="H166" s="10">
        <f t="shared" si="64"/>
        <v>0</v>
      </c>
      <c r="I166" s="10">
        <f t="shared" si="64"/>
        <v>1</v>
      </c>
    </row>
    <row r="167" spans="1:9" ht="22.5" x14ac:dyDescent="0.2">
      <c r="A167" s="11" t="s">
        <v>64</v>
      </c>
      <c r="B167" s="2">
        <v>650</v>
      </c>
      <c r="C167" s="7">
        <v>3</v>
      </c>
      <c r="D167" s="7">
        <v>9</v>
      </c>
      <c r="E167" s="8">
        <v>1120299990</v>
      </c>
      <c r="F167" s="8" t="s">
        <v>20</v>
      </c>
      <c r="G167" s="10">
        <f>G168</f>
        <v>1</v>
      </c>
      <c r="H167" s="10">
        <f t="shared" si="64"/>
        <v>0</v>
      </c>
      <c r="I167" s="10">
        <f t="shared" si="64"/>
        <v>1</v>
      </c>
    </row>
    <row r="168" spans="1:9" ht="22.5" x14ac:dyDescent="0.2">
      <c r="A168" s="12" t="s">
        <v>109</v>
      </c>
      <c r="B168" s="2">
        <v>650</v>
      </c>
      <c r="C168" s="7">
        <v>3</v>
      </c>
      <c r="D168" s="7">
        <v>9</v>
      </c>
      <c r="E168" s="8">
        <v>1120299990</v>
      </c>
      <c r="F168" s="8" t="s">
        <v>36</v>
      </c>
      <c r="G168" s="10">
        <f>G169</f>
        <v>1</v>
      </c>
      <c r="H168" s="10">
        <f t="shared" si="64"/>
        <v>0</v>
      </c>
      <c r="I168" s="10">
        <f t="shared" si="64"/>
        <v>1</v>
      </c>
    </row>
    <row r="169" spans="1:9" ht="22.5" x14ac:dyDescent="0.2">
      <c r="A169" s="12" t="s">
        <v>37</v>
      </c>
      <c r="B169" s="2">
        <v>650</v>
      </c>
      <c r="C169" s="7">
        <v>3</v>
      </c>
      <c r="D169" s="7">
        <v>9</v>
      </c>
      <c r="E169" s="8">
        <v>1120299990</v>
      </c>
      <c r="F169" s="8" t="s">
        <v>38</v>
      </c>
      <c r="G169" s="10">
        <f>G170</f>
        <v>1</v>
      </c>
      <c r="H169" s="10">
        <f t="shared" si="64"/>
        <v>0</v>
      </c>
      <c r="I169" s="10">
        <f t="shared" si="64"/>
        <v>1</v>
      </c>
    </row>
    <row r="170" spans="1:9" x14ac:dyDescent="0.2">
      <c r="A170" s="12" t="s">
        <v>220</v>
      </c>
      <c r="B170" s="2">
        <v>650</v>
      </c>
      <c r="C170" s="7">
        <v>3</v>
      </c>
      <c r="D170" s="7">
        <v>9</v>
      </c>
      <c r="E170" s="8">
        <v>1120299990</v>
      </c>
      <c r="F170" s="8">
        <v>244</v>
      </c>
      <c r="G170" s="10">
        <v>1</v>
      </c>
      <c r="H170" s="49">
        <v>0</v>
      </c>
      <c r="I170" s="47">
        <f>G170+H170</f>
        <v>1</v>
      </c>
    </row>
    <row r="171" spans="1:9" ht="22.5" x14ac:dyDescent="0.2">
      <c r="A171" s="12" t="s">
        <v>69</v>
      </c>
      <c r="B171" s="2">
        <v>650</v>
      </c>
      <c r="C171" s="7">
        <v>3</v>
      </c>
      <c r="D171" s="7">
        <v>14</v>
      </c>
      <c r="E171" s="8"/>
      <c r="F171" s="8"/>
      <c r="G171" s="10">
        <f>G172</f>
        <v>11</v>
      </c>
      <c r="H171" s="10">
        <f t="shared" ref="H171:I173" si="65">H172</f>
        <v>0</v>
      </c>
      <c r="I171" s="10">
        <f t="shared" si="65"/>
        <v>11</v>
      </c>
    </row>
    <row r="172" spans="1:9" ht="33.75" x14ac:dyDescent="0.2">
      <c r="A172" s="11" t="s">
        <v>202</v>
      </c>
      <c r="B172" s="2">
        <v>650</v>
      </c>
      <c r="C172" s="7">
        <v>3</v>
      </c>
      <c r="D172" s="7">
        <v>14</v>
      </c>
      <c r="E172" s="8">
        <v>1000000000</v>
      </c>
      <c r="F172" s="8"/>
      <c r="G172" s="10">
        <f>G173</f>
        <v>11</v>
      </c>
      <c r="H172" s="10">
        <f t="shared" si="65"/>
        <v>0</v>
      </c>
      <c r="I172" s="10">
        <f t="shared" si="65"/>
        <v>11</v>
      </c>
    </row>
    <row r="173" spans="1:9" x14ac:dyDescent="0.2">
      <c r="A173" s="12" t="s">
        <v>52</v>
      </c>
      <c r="B173" s="2">
        <v>650</v>
      </c>
      <c r="C173" s="7">
        <v>3</v>
      </c>
      <c r="D173" s="7">
        <v>14</v>
      </c>
      <c r="E173" s="8">
        <v>1010000000</v>
      </c>
      <c r="F173" s="8"/>
      <c r="G173" s="10">
        <f>G174</f>
        <v>11</v>
      </c>
      <c r="H173" s="10">
        <f t="shared" si="65"/>
        <v>0</v>
      </c>
      <c r="I173" s="10">
        <f t="shared" si="65"/>
        <v>11</v>
      </c>
    </row>
    <row r="174" spans="1:9" ht="22.5" x14ac:dyDescent="0.2">
      <c r="A174" s="12" t="s">
        <v>70</v>
      </c>
      <c r="B174" s="2">
        <v>650</v>
      </c>
      <c r="C174" s="7">
        <v>3</v>
      </c>
      <c r="D174" s="7">
        <v>14</v>
      </c>
      <c r="E174" s="8">
        <v>1010300000</v>
      </c>
      <c r="F174" s="8"/>
      <c r="G174" s="10">
        <f>G175+G180</f>
        <v>11</v>
      </c>
      <c r="H174" s="10">
        <f t="shared" ref="H174:I174" si="66">H175+H180</f>
        <v>0</v>
      </c>
      <c r="I174" s="10">
        <f t="shared" si="66"/>
        <v>11</v>
      </c>
    </row>
    <row r="175" spans="1:9" ht="22.5" x14ac:dyDescent="0.2">
      <c r="A175" s="12" t="s">
        <v>175</v>
      </c>
      <c r="B175" s="2">
        <v>650</v>
      </c>
      <c r="C175" s="7">
        <v>3</v>
      </c>
      <c r="D175" s="7">
        <v>14</v>
      </c>
      <c r="E175" s="8">
        <v>1010382300</v>
      </c>
      <c r="F175" s="8" t="s">
        <v>20</v>
      </c>
      <c r="G175" s="10">
        <f>G176</f>
        <v>7.6</v>
      </c>
      <c r="H175" s="10">
        <f t="shared" ref="H175:I178" si="67">H176</f>
        <v>0</v>
      </c>
      <c r="I175" s="10">
        <f t="shared" si="67"/>
        <v>7.6</v>
      </c>
    </row>
    <row r="176" spans="1:9" ht="45" x14ac:dyDescent="0.2">
      <c r="A176" s="1" t="s">
        <v>39</v>
      </c>
      <c r="B176" s="2">
        <v>650</v>
      </c>
      <c r="C176" s="7">
        <v>3</v>
      </c>
      <c r="D176" s="7">
        <v>14</v>
      </c>
      <c r="E176" s="8">
        <v>1010382300</v>
      </c>
      <c r="F176" s="8" t="s">
        <v>40</v>
      </c>
      <c r="G176" s="10">
        <f>G177</f>
        <v>7.6</v>
      </c>
      <c r="H176" s="10">
        <f t="shared" si="67"/>
        <v>0</v>
      </c>
      <c r="I176" s="10">
        <f t="shared" si="67"/>
        <v>7.6</v>
      </c>
    </row>
    <row r="177" spans="1:9" ht="22.5" x14ac:dyDescent="0.2">
      <c r="A177" s="12" t="s">
        <v>44</v>
      </c>
      <c r="B177" s="2">
        <v>650</v>
      </c>
      <c r="C177" s="7">
        <v>3</v>
      </c>
      <c r="D177" s="7">
        <v>14</v>
      </c>
      <c r="E177" s="8">
        <v>1010382300</v>
      </c>
      <c r="F177" s="8" t="s">
        <v>36</v>
      </c>
      <c r="G177" s="10">
        <f>G178</f>
        <v>7.6</v>
      </c>
      <c r="H177" s="10">
        <f t="shared" si="67"/>
        <v>0</v>
      </c>
      <c r="I177" s="10">
        <f t="shared" si="67"/>
        <v>7.6</v>
      </c>
    </row>
    <row r="178" spans="1:9" ht="22.5" x14ac:dyDescent="0.2">
      <c r="A178" s="12" t="s">
        <v>37</v>
      </c>
      <c r="B178" s="2">
        <v>650</v>
      </c>
      <c r="C178" s="7">
        <v>3</v>
      </c>
      <c r="D178" s="7">
        <v>14</v>
      </c>
      <c r="E178" s="8">
        <v>1010382300</v>
      </c>
      <c r="F178" s="8" t="s">
        <v>38</v>
      </c>
      <c r="G178" s="10">
        <f>G179</f>
        <v>7.6</v>
      </c>
      <c r="H178" s="10">
        <f t="shared" si="67"/>
        <v>0</v>
      </c>
      <c r="I178" s="10">
        <f t="shared" si="67"/>
        <v>7.6</v>
      </c>
    </row>
    <row r="179" spans="1:9" x14ac:dyDescent="0.2">
      <c r="A179" s="12" t="s">
        <v>220</v>
      </c>
      <c r="B179" s="2">
        <v>650</v>
      </c>
      <c r="C179" s="7">
        <v>3</v>
      </c>
      <c r="D179" s="7">
        <v>14</v>
      </c>
      <c r="E179" s="8">
        <v>1010382300</v>
      </c>
      <c r="F179" s="8" t="s">
        <v>163</v>
      </c>
      <c r="G179" s="10">
        <v>7.6</v>
      </c>
      <c r="H179" s="48"/>
      <c r="I179" s="47">
        <f>G179+H179</f>
        <v>7.6</v>
      </c>
    </row>
    <row r="180" spans="1:9" ht="33.75" x14ac:dyDescent="0.2">
      <c r="A180" s="12" t="s">
        <v>177</v>
      </c>
      <c r="B180" s="2">
        <v>650</v>
      </c>
      <c r="C180" s="7">
        <v>3</v>
      </c>
      <c r="D180" s="7">
        <v>14</v>
      </c>
      <c r="E180" s="8" t="s">
        <v>144</v>
      </c>
      <c r="F180" s="8"/>
      <c r="G180" s="10">
        <f>G181</f>
        <v>3.4</v>
      </c>
      <c r="H180" s="10">
        <f t="shared" ref="H180:I182" si="68">H181</f>
        <v>0</v>
      </c>
      <c r="I180" s="10">
        <f t="shared" si="68"/>
        <v>3.4</v>
      </c>
    </row>
    <row r="181" spans="1:9" ht="22.5" x14ac:dyDescent="0.2">
      <c r="A181" s="12" t="s">
        <v>109</v>
      </c>
      <c r="B181" s="2">
        <v>650</v>
      </c>
      <c r="C181" s="7">
        <v>3</v>
      </c>
      <c r="D181" s="7">
        <v>14</v>
      </c>
      <c r="E181" s="8" t="s">
        <v>144</v>
      </c>
      <c r="F181" s="8" t="s">
        <v>36</v>
      </c>
      <c r="G181" s="10">
        <f>G182</f>
        <v>3.4</v>
      </c>
      <c r="H181" s="10">
        <f t="shared" si="68"/>
        <v>0</v>
      </c>
      <c r="I181" s="10">
        <f t="shared" si="68"/>
        <v>3.4</v>
      </c>
    </row>
    <row r="182" spans="1:9" ht="22.5" x14ac:dyDescent="0.2">
      <c r="A182" s="12" t="s">
        <v>37</v>
      </c>
      <c r="B182" s="2">
        <v>650</v>
      </c>
      <c r="C182" s="7">
        <v>3</v>
      </c>
      <c r="D182" s="7">
        <v>14</v>
      </c>
      <c r="E182" s="8" t="s">
        <v>144</v>
      </c>
      <c r="F182" s="8" t="s">
        <v>38</v>
      </c>
      <c r="G182" s="10">
        <f>G183</f>
        <v>3.4</v>
      </c>
      <c r="H182" s="10">
        <f t="shared" si="68"/>
        <v>0</v>
      </c>
      <c r="I182" s="10">
        <f t="shared" si="68"/>
        <v>3.4</v>
      </c>
    </row>
    <row r="183" spans="1:9" x14ac:dyDescent="0.2">
      <c r="A183" s="12" t="s">
        <v>220</v>
      </c>
      <c r="B183" s="2">
        <v>650</v>
      </c>
      <c r="C183" s="7">
        <v>3</v>
      </c>
      <c r="D183" s="7">
        <v>14</v>
      </c>
      <c r="E183" s="8" t="s">
        <v>144</v>
      </c>
      <c r="F183" s="8">
        <v>244</v>
      </c>
      <c r="G183" s="10">
        <v>3.4</v>
      </c>
      <c r="H183" s="48"/>
      <c r="I183" s="47">
        <f>G183+H183</f>
        <v>3.4</v>
      </c>
    </row>
    <row r="184" spans="1:9" x14ac:dyDescent="0.2">
      <c r="A184" s="6" t="s">
        <v>14</v>
      </c>
      <c r="B184" s="2">
        <v>650</v>
      </c>
      <c r="C184" s="7">
        <v>4</v>
      </c>
      <c r="D184" s="7">
        <v>0</v>
      </c>
      <c r="E184" s="8" t="s">
        <v>35</v>
      </c>
      <c r="F184" s="8" t="s">
        <v>35</v>
      </c>
      <c r="G184" s="15">
        <f>G215+G185+G207+G223</f>
        <v>3522.1</v>
      </c>
      <c r="H184" s="15">
        <f t="shared" ref="H184:I184" si="69">H215+H185+H207+H223</f>
        <v>0</v>
      </c>
      <c r="I184" s="15">
        <f t="shared" si="69"/>
        <v>3522.1</v>
      </c>
    </row>
    <row r="185" spans="1:9" x14ac:dyDescent="0.2">
      <c r="A185" s="6" t="s">
        <v>145</v>
      </c>
      <c r="B185" s="2">
        <v>650</v>
      </c>
      <c r="C185" s="7">
        <v>4</v>
      </c>
      <c r="D185" s="7">
        <v>1</v>
      </c>
      <c r="E185" s="8"/>
      <c r="F185" s="9"/>
      <c r="G185" s="15">
        <f>G186</f>
        <v>50</v>
      </c>
      <c r="H185" s="15">
        <f t="shared" ref="H185:I187" si="70">H186</f>
        <v>0</v>
      </c>
      <c r="I185" s="15">
        <f t="shared" si="70"/>
        <v>50</v>
      </c>
    </row>
    <row r="186" spans="1:9" ht="22.5" x14ac:dyDescent="0.2">
      <c r="A186" s="6" t="s">
        <v>194</v>
      </c>
      <c r="B186" s="2">
        <v>650</v>
      </c>
      <c r="C186" s="7">
        <v>4</v>
      </c>
      <c r="D186" s="7">
        <v>1</v>
      </c>
      <c r="E186" s="8" t="s">
        <v>110</v>
      </c>
      <c r="F186" s="9"/>
      <c r="G186" s="15">
        <f>G187</f>
        <v>50</v>
      </c>
      <c r="H186" s="15">
        <f t="shared" si="70"/>
        <v>0</v>
      </c>
      <c r="I186" s="15">
        <f t="shared" si="70"/>
        <v>50</v>
      </c>
    </row>
    <row r="187" spans="1:9" x14ac:dyDescent="0.2">
      <c r="A187" s="6" t="s">
        <v>82</v>
      </c>
      <c r="B187" s="2">
        <v>650</v>
      </c>
      <c r="C187" s="7">
        <v>4</v>
      </c>
      <c r="D187" s="7">
        <v>1</v>
      </c>
      <c r="E187" s="8" t="s">
        <v>111</v>
      </c>
      <c r="F187" s="9"/>
      <c r="G187" s="15">
        <f>G188</f>
        <v>50</v>
      </c>
      <c r="H187" s="15">
        <f t="shared" si="70"/>
        <v>0</v>
      </c>
      <c r="I187" s="15">
        <f t="shared" si="70"/>
        <v>50</v>
      </c>
    </row>
    <row r="188" spans="1:9" ht="22.5" x14ac:dyDescent="0.2">
      <c r="A188" s="6" t="s">
        <v>83</v>
      </c>
      <c r="B188" s="2">
        <v>650</v>
      </c>
      <c r="C188" s="7">
        <v>4</v>
      </c>
      <c r="D188" s="7">
        <v>1</v>
      </c>
      <c r="E188" s="8" t="s">
        <v>112</v>
      </c>
      <c r="F188" s="9"/>
      <c r="G188" s="15">
        <f>G189+G197+G202</f>
        <v>50</v>
      </c>
      <c r="H188" s="15">
        <f t="shared" ref="H188:I188" si="71">H189+H197+H202</f>
        <v>0</v>
      </c>
      <c r="I188" s="15">
        <f t="shared" si="71"/>
        <v>50</v>
      </c>
    </row>
    <row r="189" spans="1:9" x14ac:dyDescent="0.2">
      <c r="A189" s="12" t="s">
        <v>146</v>
      </c>
      <c r="B189" s="2">
        <v>650</v>
      </c>
      <c r="C189" s="7">
        <v>4</v>
      </c>
      <c r="D189" s="7">
        <v>1</v>
      </c>
      <c r="E189" s="8" t="s">
        <v>147</v>
      </c>
      <c r="F189" s="9"/>
      <c r="G189" s="10">
        <f>G190+G194</f>
        <v>0</v>
      </c>
      <c r="H189" s="10">
        <f t="shared" ref="H189:I189" si="72">H190+H194</f>
        <v>0</v>
      </c>
      <c r="I189" s="10">
        <f t="shared" si="72"/>
        <v>0</v>
      </c>
    </row>
    <row r="190" spans="1:9" ht="45" x14ac:dyDescent="0.2">
      <c r="A190" s="12" t="s">
        <v>39</v>
      </c>
      <c r="B190" s="2">
        <v>650</v>
      </c>
      <c r="C190" s="7">
        <v>4</v>
      </c>
      <c r="D190" s="7">
        <v>1</v>
      </c>
      <c r="E190" s="8" t="s">
        <v>147</v>
      </c>
      <c r="F190" s="9">
        <v>100</v>
      </c>
      <c r="G190" s="10">
        <f>G191</f>
        <v>0</v>
      </c>
      <c r="H190" s="10">
        <f t="shared" ref="H190:I190" si="73">H191</f>
        <v>0</v>
      </c>
      <c r="I190" s="10">
        <f t="shared" si="73"/>
        <v>0</v>
      </c>
    </row>
    <row r="191" spans="1:9" x14ac:dyDescent="0.2">
      <c r="A191" s="12" t="s">
        <v>41</v>
      </c>
      <c r="B191" s="2">
        <v>650</v>
      </c>
      <c r="C191" s="7">
        <v>4</v>
      </c>
      <c r="D191" s="7">
        <v>1</v>
      </c>
      <c r="E191" s="8" t="s">
        <v>147</v>
      </c>
      <c r="F191" s="9">
        <v>110</v>
      </c>
      <c r="G191" s="10">
        <f>G192+G193</f>
        <v>0</v>
      </c>
      <c r="H191" s="10">
        <f t="shared" ref="H191:I191" si="74">H192+H193</f>
        <v>0</v>
      </c>
      <c r="I191" s="10">
        <f t="shared" si="74"/>
        <v>0</v>
      </c>
    </row>
    <row r="192" spans="1:9" x14ac:dyDescent="0.2">
      <c r="A192" s="12" t="s">
        <v>95</v>
      </c>
      <c r="B192" s="2">
        <v>650</v>
      </c>
      <c r="C192" s="7">
        <v>4</v>
      </c>
      <c r="D192" s="7">
        <v>1</v>
      </c>
      <c r="E192" s="8" t="s">
        <v>147</v>
      </c>
      <c r="F192" s="8" t="s">
        <v>161</v>
      </c>
      <c r="G192" s="10">
        <v>0</v>
      </c>
      <c r="H192" s="49"/>
      <c r="I192" s="47">
        <f t="shared" ref="I192:I193" si="75">G192+H192</f>
        <v>0</v>
      </c>
    </row>
    <row r="193" spans="1:9" ht="33.75" x14ac:dyDescent="0.2">
      <c r="A193" s="12" t="s">
        <v>96</v>
      </c>
      <c r="B193" s="2">
        <v>650</v>
      </c>
      <c r="C193" s="7">
        <v>4</v>
      </c>
      <c r="D193" s="7">
        <v>1</v>
      </c>
      <c r="E193" s="8" t="s">
        <v>147</v>
      </c>
      <c r="F193" s="8" t="s">
        <v>162</v>
      </c>
      <c r="G193" s="10">
        <v>0</v>
      </c>
      <c r="H193" s="49"/>
      <c r="I193" s="47">
        <f t="shared" si="75"/>
        <v>0</v>
      </c>
    </row>
    <row r="194" spans="1:9" ht="22.5" x14ac:dyDescent="0.2">
      <c r="A194" s="12" t="s">
        <v>109</v>
      </c>
      <c r="B194" s="2">
        <v>650</v>
      </c>
      <c r="C194" s="7">
        <v>4</v>
      </c>
      <c r="D194" s="7">
        <v>1</v>
      </c>
      <c r="E194" s="8" t="s">
        <v>147</v>
      </c>
      <c r="F194" s="9">
        <v>200</v>
      </c>
      <c r="G194" s="10">
        <f>G195</f>
        <v>0</v>
      </c>
      <c r="H194" s="10">
        <f t="shared" ref="H194:I195" si="76">H195</f>
        <v>0</v>
      </c>
      <c r="I194" s="10">
        <f t="shared" si="76"/>
        <v>0</v>
      </c>
    </row>
    <row r="195" spans="1:9" ht="22.5" x14ac:dyDescent="0.2">
      <c r="A195" s="12" t="s">
        <v>37</v>
      </c>
      <c r="B195" s="2">
        <v>650</v>
      </c>
      <c r="C195" s="7">
        <v>4</v>
      </c>
      <c r="D195" s="7">
        <v>1</v>
      </c>
      <c r="E195" s="8" t="s">
        <v>147</v>
      </c>
      <c r="F195" s="9">
        <v>240</v>
      </c>
      <c r="G195" s="10">
        <f>G196</f>
        <v>0</v>
      </c>
      <c r="H195" s="10">
        <f t="shared" si="76"/>
        <v>0</v>
      </c>
      <c r="I195" s="10">
        <f t="shared" si="76"/>
        <v>0</v>
      </c>
    </row>
    <row r="196" spans="1:9" x14ac:dyDescent="0.2">
      <c r="A196" s="12" t="s">
        <v>220</v>
      </c>
      <c r="B196" s="2">
        <v>650</v>
      </c>
      <c r="C196" s="7">
        <v>4</v>
      </c>
      <c r="D196" s="7">
        <v>1</v>
      </c>
      <c r="E196" s="8" t="s">
        <v>147</v>
      </c>
      <c r="F196" s="8" t="s">
        <v>163</v>
      </c>
      <c r="G196" s="10">
        <v>0</v>
      </c>
      <c r="H196" s="49"/>
      <c r="I196" s="47">
        <f>G196+H196</f>
        <v>0</v>
      </c>
    </row>
    <row r="197" spans="1:9" ht="33.75" x14ac:dyDescent="0.2">
      <c r="A197" s="1" t="s">
        <v>91</v>
      </c>
      <c r="B197" s="2">
        <v>650</v>
      </c>
      <c r="C197" s="7">
        <v>4</v>
      </c>
      <c r="D197" s="7">
        <v>1</v>
      </c>
      <c r="E197" s="8" t="s">
        <v>113</v>
      </c>
      <c r="F197" s="9"/>
      <c r="G197" s="10">
        <f t="shared" ref="G197:I198" si="77">G198</f>
        <v>50</v>
      </c>
      <c r="H197" s="10">
        <f t="shared" si="77"/>
        <v>0</v>
      </c>
      <c r="I197" s="10">
        <f t="shared" si="77"/>
        <v>50</v>
      </c>
    </row>
    <row r="198" spans="1:9" ht="45" x14ac:dyDescent="0.2">
      <c r="A198" s="12" t="s">
        <v>39</v>
      </c>
      <c r="B198" s="2">
        <v>650</v>
      </c>
      <c r="C198" s="7">
        <v>4</v>
      </c>
      <c r="D198" s="7">
        <v>1</v>
      </c>
      <c r="E198" s="8" t="s">
        <v>113</v>
      </c>
      <c r="F198" s="9">
        <v>100</v>
      </c>
      <c r="G198" s="10">
        <f t="shared" si="77"/>
        <v>50</v>
      </c>
      <c r="H198" s="10">
        <f t="shared" si="77"/>
        <v>0</v>
      </c>
      <c r="I198" s="10">
        <f t="shared" si="77"/>
        <v>50</v>
      </c>
    </row>
    <row r="199" spans="1:9" x14ac:dyDescent="0.2">
      <c r="A199" s="11" t="s">
        <v>41</v>
      </c>
      <c r="B199" s="2">
        <v>650</v>
      </c>
      <c r="C199" s="7">
        <v>4</v>
      </c>
      <c r="D199" s="7">
        <v>1</v>
      </c>
      <c r="E199" s="8" t="s">
        <v>113</v>
      </c>
      <c r="F199" s="8" t="s">
        <v>42</v>
      </c>
      <c r="G199" s="10">
        <f>G200+G201</f>
        <v>50</v>
      </c>
      <c r="H199" s="10">
        <f t="shared" ref="H199:I199" si="78">H200+H201</f>
        <v>0</v>
      </c>
      <c r="I199" s="10">
        <f t="shared" si="78"/>
        <v>50</v>
      </c>
    </row>
    <row r="200" spans="1:9" x14ac:dyDescent="0.2">
      <c r="A200" s="12" t="s">
        <v>95</v>
      </c>
      <c r="B200" s="2">
        <v>650</v>
      </c>
      <c r="C200" s="7">
        <v>4</v>
      </c>
      <c r="D200" s="7">
        <v>1</v>
      </c>
      <c r="E200" s="8" t="s">
        <v>113</v>
      </c>
      <c r="F200" s="8">
        <v>111</v>
      </c>
      <c r="G200" s="10">
        <v>38</v>
      </c>
      <c r="H200" s="49"/>
      <c r="I200" s="47">
        <f t="shared" ref="I200:I201" si="79">G200+H200</f>
        <v>38</v>
      </c>
    </row>
    <row r="201" spans="1:9" ht="33.75" x14ac:dyDescent="0.2">
      <c r="A201" s="12" t="s">
        <v>96</v>
      </c>
      <c r="B201" s="2">
        <v>650</v>
      </c>
      <c r="C201" s="7">
        <v>4</v>
      </c>
      <c r="D201" s="7">
        <v>1</v>
      </c>
      <c r="E201" s="8" t="s">
        <v>113</v>
      </c>
      <c r="F201" s="8">
        <v>119</v>
      </c>
      <c r="G201" s="28">
        <v>12</v>
      </c>
      <c r="H201" s="49"/>
      <c r="I201" s="47">
        <f t="shared" si="79"/>
        <v>12</v>
      </c>
    </row>
    <row r="202" spans="1:9" ht="33.75" x14ac:dyDescent="0.2">
      <c r="A202" s="12" t="s">
        <v>148</v>
      </c>
      <c r="B202" s="2">
        <v>650</v>
      </c>
      <c r="C202" s="7">
        <v>4</v>
      </c>
      <c r="D202" s="7">
        <v>1</v>
      </c>
      <c r="E202" s="8" t="s">
        <v>149</v>
      </c>
      <c r="F202" s="9"/>
      <c r="G202" s="10">
        <f>G203</f>
        <v>0</v>
      </c>
      <c r="H202" s="10">
        <f t="shared" ref="H202:I203" si="80">H203</f>
        <v>0</v>
      </c>
      <c r="I202" s="10">
        <f t="shared" si="80"/>
        <v>0</v>
      </c>
    </row>
    <row r="203" spans="1:9" ht="45" x14ac:dyDescent="0.2">
      <c r="A203" s="12" t="s">
        <v>39</v>
      </c>
      <c r="B203" s="2">
        <v>650</v>
      </c>
      <c r="C203" s="7">
        <v>4</v>
      </c>
      <c r="D203" s="7">
        <v>1</v>
      </c>
      <c r="E203" s="8" t="s">
        <v>149</v>
      </c>
      <c r="F203" s="9">
        <v>100</v>
      </c>
      <c r="G203" s="10">
        <f>G204</f>
        <v>0</v>
      </c>
      <c r="H203" s="10">
        <f t="shared" si="80"/>
        <v>0</v>
      </c>
      <c r="I203" s="10">
        <f t="shared" si="80"/>
        <v>0</v>
      </c>
    </row>
    <row r="204" spans="1:9" x14ac:dyDescent="0.2">
      <c r="A204" s="12" t="s">
        <v>41</v>
      </c>
      <c r="B204" s="2">
        <v>650</v>
      </c>
      <c r="C204" s="7">
        <v>4</v>
      </c>
      <c r="D204" s="7">
        <v>1</v>
      </c>
      <c r="E204" s="8" t="s">
        <v>149</v>
      </c>
      <c r="F204" s="9">
        <v>110</v>
      </c>
      <c r="G204" s="10">
        <f>G205+G206</f>
        <v>0</v>
      </c>
      <c r="H204" s="10">
        <f t="shared" ref="H204:I204" si="81">H205+H206</f>
        <v>0</v>
      </c>
      <c r="I204" s="10">
        <f t="shared" si="81"/>
        <v>0</v>
      </c>
    </row>
    <row r="205" spans="1:9" x14ac:dyDescent="0.2">
      <c r="A205" s="12" t="s">
        <v>95</v>
      </c>
      <c r="B205" s="2">
        <v>650</v>
      </c>
      <c r="C205" s="7">
        <v>4</v>
      </c>
      <c r="D205" s="7">
        <v>1</v>
      </c>
      <c r="E205" s="8" t="s">
        <v>149</v>
      </c>
      <c r="F205" s="8">
        <v>111</v>
      </c>
      <c r="G205" s="10">
        <v>0</v>
      </c>
      <c r="H205" s="49"/>
      <c r="I205" s="47">
        <f t="shared" ref="I205:I206" si="82">G205+H205</f>
        <v>0</v>
      </c>
    </row>
    <row r="206" spans="1:9" ht="33.75" x14ac:dyDescent="0.2">
      <c r="A206" s="12" t="s">
        <v>96</v>
      </c>
      <c r="B206" s="2">
        <v>650</v>
      </c>
      <c r="C206" s="7"/>
      <c r="D206" s="7"/>
      <c r="E206" s="8" t="s">
        <v>149</v>
      </c>
      <c r="F206" s="29">
        <v>119</v>
      </c>
      <c r="G206" s="28">
        <v>0</v>
      </c>
      <c r="H206" s="49"/>
      <c r="I206" s="47">
        <f t="shared" si="82"/>
        <v>0</v>
      </c>
    </row>
    <row r="207" spans="1:9" x14ac:dyDescent="0.2">
      <c r="A207" s="12" t="s">
        <v>167</v>
      </c>
      <c r="B207" s="2">
        <v>650</v>
      </c>
      <c r="C207" s="7">
        <v>4</v>
      </c>
      <c r="D207" s="7">
        <v>9</v>
      </c>
      <c r="E207" s="8"/>
      <c r="F207" s="29"/>
      <c r="G207" s="28">
        <f t="shared" ref="G207:I213" si="83">G208</f>
        <v>3175.5</v>
      </c>
      <c r="H207" s="28">
        <f t="shared" si="83"/>
        <v>0</v>
      </c>
      <c r="I207" s="28">
        <f t="shared" si="83"/>
        <v>3175.5</v>
      </c>
    </row>
    <row r="208" spans="1:9" ht="33.75" x14ac:dyDescent="0.2">
      <c r="A208" s="12" t="s">
        <v>193</v>
      </c>
      <c r="B208" s="2">
        <v>650</v>
      </c>
      <c r="C208" s="7">
        <v>4</v>
      </c>
      <c r="D208" s="7">
        <v>9</v>
      </c>
      <c r="E208" s="20">
        <v>1500000000</v>
      </c>
      <c r="F208" s="9"/>
      <c r="G208" s="10">
        <f t="shared" si="83"/>
        <v>3175.5</v>
      </c>
      <c r="H208" s="10">
        <f t="shared" si="83"/>
        <v>0</v>
      </c>
      <c r="I208" s="10">
        <f t="shared" si="83"/>
        <v>3175.5</v>
      </c>
    </row>
    <row r="209" spans="1:9" x14ac:dyDescent="0.2">
      <c r="A209" s="12" t="s">
        <v>165</v>
      </c>
      <c r="B209" s="2">
        <v>650</v>
      </c>
      <c r="C209" s="7">
        <v>4</v>
      </c>
      <c r="D209" s="7">
        <v>9</v>
      </c>
      <c r="E209" s="20">
        <v>1540000000</v>
      </c>
      <c r="F209" s="9"/>
      <c r="G209" s="10">
        <f t="shared" si="83"/>
        <v>3175.5</v>
      </c>
      <c r="H209" s="10">
        <f t="shared" si="83"/>
        <v>0</v>
      </c>
      <c r="I209" s="10">
        <f t="shared" si="83"/>
        <v>3175.5</v>
      </c>
    </row>
    <row r="210" spans="1:9" ht="22.5" x14ac:dyDescent="0.2">
      <c r="A210" s="12" t="s">
        <v>166</v>
      </c>
      <c r="B210" s="2">
        <v>650</v>
      </c>
      <c r="C210" s="7">
        <v>4</v>
      </c>
      <c r="D210" s="7">
        <v>9</v>
      </c>
      <c r="E210" s="20">
        <v>1540200000</v>
      </c>
      <c r="F210" s="9"/>
      <c r="G210" s="10">
        <f t="shared" si="83"/>
        <v>3175.5</v>
      </c>
      <c r="H210" s="10">
        <f t="shared" si="83"/>
        <v>0</v>
      </c>
      <c r="I210" s="10">
        <f t="shared" si="83"/>
        <v>3175.5</v>
      </c>
    </row>
    <row r="211" spans="1:9" ht="22.5" x14ac:dyDescent="0.2">
      <c r="A211" s="12" t="s">
        <v>64</v>
      </c>
      <c r="B211" s="2">
        <v>650</v>
      </c>
      <c r="C211" s="7">
        <v>4</v>
      </c>
      <c r="D211" s="7">
        <v>9</v>
      </c>
      <c r="E211" s="20">
        <v>1540299990</v>
      </c>
      <c r="F211" s="9">
        <v>0</v>
      </c>
      <c r="G211" s="10">
        <f t="shared" si="83"/>
        <v>3175.5</v>
      </c>
      <c r="H211" s="10">
        <f t="shared" si="83"/>
        <v>0</v>
      </c>
      <c r="I211" s="10">
        <f t="shared" si="83"/>
        <v>3175.5</v>
      </c>
    </row>
    <row r="212" spans="1:9" ht="22.5" x14ac:dyDescent="0.2">
      <c r="A212" s="12" t="s">
        <v>109</v>
      </c>
      <c r="B212" s="2">
        <v>650</v>
      </c>
      <c r="C212" s="7">
        <v>4</v>
      </c>
      <c r="D212" s="7">
        <v>9</v>
      </c>
      <c r="E212" s="20">
        <v>1540299990</v>
      </c>
      <c r="F212" s="9">
        <v>200</v>
      </c>
      <c r="G212" s="10">
        <f t="shared" si="83"/>
        <v>3175.5</v>
      </c>
      <c r="H212" s="10">
        <f t="shared" si="83"/>
        <v>0</v>
      </c>
      <c r="I212" s="10">
        <f t="shared" si="83"/>
        <v>3175.5</v>
      </c>
    </row>
    <row r="213" spans="1:9" ht="22.5" x14ac:dyDescent="0.2">
      <c r="A213" s="12" t="s">
        <v>37</v>
      </c>
      <c r="B213" s="2">
        <v>650</v>
      </c>
      <c r="C213" s="7">
        <v>4</v>
      </c>
      <c r="D213" s="7">
        <v>9</v>
      </c>
      <c r="E213" s="20">
        <v>1540299990</v>
      </c>
      <c r="F213" s="9">
        <v>240</v>
      </c>
      <c r="G213" s="10">
        <f t="shared" si="83"/>
        <v>3175.5</v>
      </c>
      <c r="H213" s="10">
        <f t="shared" si="83"/>
        <v>0</v>
      </c>
      <c r="I213" s="10">
        <f t="shared" si="83"/>
        <v>3175.5</v>
      </c>
    </row>
    <row r="214" spans="1:9" x14ac:dyDescent="0.2">
      <c r="A214" s="12" t="s">
        <v>220</v>
      </c>
      <c r="B214" s="2">
        <v>650</v>
      </c>
      <c r="C214" s="7">
        <v>4</v>
      </c>
      <c r="D214" s="7">
        <v>9</v>
      </c>
      <c r="E214" s="20">
        <v>1540299990</v>
      </c>
      <c r="F214" s="9">
        <v>244</v>
      </c>
      <c r="G214" s="10">
        <v>3175.5</v>
      </c>
      <c r="H214" s="48"/>
      <c r="I214" s="47">
        <f>G214+H214</f>
        <v>3175.5</v>
      </c>
    </row>
    <row r="215" spans="1:9" x14ac:dyDescent="0.2">
      <c r="A215" s="6" t="s">
        <v>15</v>
      </c>
      <c r="B215" s="2">
        <v>650</v>
      </c>
      <c r="C215" s="7">
        <v>4</v>
      </c>
      <c r="D215" s="7">
        <v>10</v>
      </c>
      <c r="E215" s="8" t="s">
        <v>35</v>
      </c>
      <c r="F215" s="8" t="s">
        <v>35</v>
      </c>
      <c r="G215" s="10">
        <f t="shared" ref="G215:I221" si="84">G216</f>
        <v>292</v>
      </c>
      <c r="H215" s="10">
        <f t="shared" si="84"/>
        <v>0</v>
      </c>
      <c r="I215" s="10">
        <f t="shared" si="84"/>
        <v>292</v>
      </c>
    </row>
    <row r="216" spans="1:9" ht="22.5" x14ac:dyDescent="0.2">
      <c r="A216" s="11" t="s">
        <v>197</v>
      </c>
      <c r="B216" s="2">
        <v>650</v>
      </c>
      <c r="C216" s="7">
        <v>4</v>
      </c>
      <c r="D216" s="7">
        <v>10</v>
      </c>
      <c r="E216" s="8">
        <v>1400000000</v>
      </c>
      <c r="F216" s="8" t="s">
        <v>35</v>
      </c>
      <c r="G216" s="10">
        <f t="shared" si="84"/>
        <v>292</v>
      </c>
      <c r="H216" s="10">
        <f t="shared" si="84"/>
        <v>0</v>
      </c>
      <c r="I216" s="10">
        <f t="shared" si="84"/>
        <v>292</v>
      </c>
    </row>
    <row r="217" spans="1:9" ht="33.75" x14ac:dyDescent="0.2">
      <c r="A217" s="11" t="s">
        <v>105</v>
      </c>
      <c r="B217" s="2">
        <v>650</v>
      </c>
      <c r="C217" s="7">
        <v>4</v>
      </c>
      <c r="D217" s="7">
        <v>10</v>
      </c>
      <c r="E217" s="8">
        <v>1410000000</v>
      </c>
      <c r="F217" s="8" t="s">
        <v>35</v>
      </c>
      <c r="G217" s="10">
        <f t="shared" si="84"/>
        <v>292</v>
      </c>
      <c r="H217" s="10">
        <f t="shared" si="84"/>
        <v>0</v>
      </c>
      <c r="I217" s="10">
        <f t="shared" si="84"/>
        <v>292</v>
      </c>
    </row>
    <row r="218" spans="1:9" ht="33.75" x14ac:dyDescent="0.2">
      <c r="A218" s="11" t="s">
        <v>104</v>
      </c>
      <c r="B218" s="2">
        <v>650</v>
      </c>
      <c r="C218" s="7">
        <v>4</v>
      </c>
      <c r="D218" s="7">
        <v>10</v>
      </c>
      <c r="E218" s="8">
        <v>1410100000</v>
      </c>
      <c r="F218" s="8" t="s">
        <v>35</v>
      </c>
      <c r="G218" s="10">
        <f t="shared" si="84"/>
        <v>292</v>
      </c>
      <c r="H218" s="10">
        <f t="shared" si="84"/>
        <v>0</v>
      </c>
      <c r="I218" s="10">
        <f t="shared" si="84"/>
        <v>292</v>
      </c>
    </row>
    <row r="219" spans="1:9" x14ac:dyDescent="0.2">
      <c r="A219" s="11" t="s">
        <v>31</v>
      </c>
      <c r="B219" s="2">
        <v>650</v>
      </c>
      <c r="C219" s="7">
        <v>4</v>
      </c>
      <c r="D219" s="7">
        <v>10</v>
      </c>
      <c r="E219" s="8">
        <v>1410120070</v>
      </c>
      <c r="F219" s="8" t="s">
        <v>20</v>
      </c>
      <c r="G219" s="10">
        <f>G220</f>
        <v>292</v>
      </c>
      <c r="H219" s="10">
        <f t="shared" si="84"/>
        <v>0</v>
      </c>
      <c r="I219" s="10">
        <f t="shared" si="84"/>
        <v>292</v>
      </c>
    </row>
    <row r="220" spans="1:9" ht="22.5" x14ac:dyDescent="0.2">
      <c r="A220" s="12" t="s">
        <v>109</v>
      </c>
      <c r="B220" s="2">
        <v>650</v>
      </c>
      <c r="C220" s="7">
        <v>4</v>
      </c>
      <c r="D220" s="7">
        <v>10</v>
      </c>
      <c r="E220" s="8">
        <v>1410120070</v>
      </c>
      <c r="F220" s="8" t="s">
        <v>36</v>
      </c>
      <c r="G220" s="10">
        <f>G221</f>
        <v>292</v>
      </c>
      <c r="H220" s="10">
        <f t="shared" si="84"/>
        <v>0</v>
      </c>
      <c r="I220" s="10">
        <f t="shared" si="84"/>
        <v>292</v>
      </c>
    </row>
    <row r="221" spans="1:9" ht="22.5" x14ac:dyDescent="0.2">
      <c r="A221" s="12" t="s">
        <v>37</v>
      </c>
      <c r="B221" s="2">
        <v>650</v>
      </c>
      <c r="C221" s="7">
        <v>4</v>
      </c>
      <c r="D221" s="7">
        <v>10</v>
      </c>
      <c r="E221" s="8">
        <v>1410120070</v>
      </c>
      <c r="F221" s="8" t="s">
        <v>38</v>
      </c>
      <c r="G221" s="10">
        <f>G222</f>
        <v>292</v>
      </c>
      <c r="H221" s="10">
        <f t="shared" si="84"/>
        <v>0</v>
      </c>
      <c r="I221" s="10">
        <f t="shared" si="84"/>
        <v>292</v>
      </c>
    </row>
    <row r="222" spans="1:9" x14ac:dyDescent="0.2">
      <c r="A222" s="12" t="s">
        <v>220</v>
      </c>
      <c r="B222" s="2">
        <v>650</v>
      </c>
      <c r="C222" s="7">
        <v>4</v>
      </c>
      <c r="D222" s="7">
        <v>10</v>
      </c>
      <c r="E222" s="8">
        <v>1410120070</v>
      </c>
      <c r="F222" s="8">
        <v>244</v>
      </c>
      <c r="G222" s="10">
        <v>292</v>
      </c>
      <c r="H222" s="48"/>
      <c r="I222" s="47">
        <f>G222+H222</f>
        <v>292</v>
      </c>
    </row>
    <row r="223" spans="1:9" x14ac:dyDescent="0.2">
      <c r="A223" s="12" t="s">
        <v>172</v>
      </c>
      <c r="B223" s="2">
        <v>650</v>
      </c>
      <c r="C223" s="7">
        <v>4</v>
      </c>
      <c r="D223" s="7">
        <v>12</v>
      </c>
      <c r="E223" s="8"/>
      <c r="F223" s="9"/>
      <c r="G223" s="10">
        <f t="shared" ref="G223:I228" si="85">G224</f>
        <v>4.5999999999999996</v>
      </c>
      <c r="H223" s="10">
        <f t="shared" si="85"/>
        <v>0</v>
      </c>
      <c r="I223" s="10">
        <f t="shared" si="85"/>
        <v>4.5999999999999996</v>
      </c>
    </row>
    <row r="224" spans="1:9" ht="22.5" x14ac:dyDescent="0.2">
      <c r="A224" s="11" t="s">
        <v>195</v>
      </c>
      <c r="B224" s="2">
        <v>650</v>
      </c>
      <c r="C224" s="7">
        <v>4</v>
      </c>
      <c r="D224" s="7">
        <v>12</v>
      </c>
      <c r="E224" s="8" t="s">
        <v>206</v>
      </c>
      <c r="F224" s="9"/>
      <c r="G224" s="10">
        <f t="shared" si="85"/>
        <v>4.5999999999999996</v>
      </c>
      <c r="H224" s="10">
        <f t="shared" si="85"/>
        <v>0</v>
      </c>
      <c r="I224" s="10">
        <f t="shared" si="85"/>
        <v>4.5999999999999996</v>
      </c>
    </row>
    <row r="225" spans="1:9" ht="22.5" x14ac:dyDescent="0.2">
      <c r="A225" s="11" t="s">
        <v>99</v>
      </c>
      <c r="B225" s="2">
        <v>650</v>
      </c>
      <c r="C225" s="7">
        <v>4</v>
      </c>
      <c r="D225" s="7">
        <v>12</v>
      </c>
      <c r="E225" s="8" t="s">
        <v>205</v>
      </c>
      <c r="F225" s="9"/>
      <c r="G225" s="10">
        <f t="shared" si="85"/>
        <v>4.5999999999999996</v>
      </c>
      <c r="H225" s="10">
        <f t="shared" si="85"/>
        <v>0</v>
      </c>
      <c r="I225" s="10">
        <f t="shared" si="85"/>
        <v>4.5999999999999996</v>
      </c>
    </row>
    <row r="226" spans="1:9" ht="33.75" x14ac:dyDescent="0.2">
      <c r="A226" s="11" t="s">
        <v>100</v>
      </c>
      <c r="B226" s="2">
        <v>650</v>
      </c>
      <c r="C226" s="7">
        <v>4</v>
      </c>
      <c r="D226" s="7">
        <v>12</v>
      </c>
      <c r="E226" s="8" t="s">
        <v>204</v>
      </c>
      <c r="F226" s="9"/>
      <c r="G226" s="10">
        <f t="shared" si="85"/>
        <v>4.5999999999999996</v>
      </c>
      <c r="H226" s="10">
        <f t="shared" si="85"/>
        <v>0</v>
      </c>
      <c r="I226" s="10">
        <f t="shared" si="85"/>
        <v>4.5999999999999996</v>
      </c>
    </row>
    <row r="227" spans="1:9" ht="45" x14ac:dyDescent="0.2">
      <c r="A227" s="12" t="s">
        <v>84</v>
      </c>
      <c r="B227" s="2">
        <v>650</v>
      </c>
      <c r="C227" s="7">
        <v>4</v>
      </c>
      <c r="D227" s="7">
        <v>12</v>
      </c>
      <c r="E227" s="8">
        <v>1810189020</v>
      </c>
      <c r="F227" s="9"/>
      <c r="G227" s="10">
        <f t="shared" si="85"/>
        <v>4.5999999999999996</v>
      </c>
      <c r="H227" s="10">
        <f t="shared" si="85"/>
        <v>0</v>
      </c>
      <c r="I227" s="10">
        <f t="shared" si="85"/>
        <v>4.5999999999999996</v>
      </c>
    </row>
    <row r="228" spans="1:9" x14ac:dyDescent="0.2">
      <c r="A228" s="12" t="s">
        <v>55</v>
      </c>
      <c r="B228" s="2">
        <v>650</v>
      </c>
      <c r="C228" s="7">
        <v>4</v>
      </c>
      <c r="D228" s="7">
        <v>12</v>
      </c>
      <c r="E228" s="8">
        <v>1810189020</v>
      </c>
      <c r="F228" s="9">
        <v>500</v>
      </c>
      <c r="G228" s="10">
        <f t="shared" si="85"/>
        <v>4.5999999999999996</v>
      </c>
      <c r="H228" s="10">
        <f t="shared" si="85"/>
        <v>0</v>
      </c>
      <c r="I228" s="10">
        <f t="shared" si="85"/>
        <v>4.5999999999999996</v>
      </c>
    </row>
    <row r="229" spans="1:9" x14ac:dyDescent="0.2">
      <c r="A229" s="12" t="s">
        <v>34</v>
      </c>
      <c r="B229" s="2">
        <v>650</v>
      </c>
      <c r="C229" s="7">
        <v>4</v>
      </c>
      <c r="D229" s="7">
        <v>12</v>
      </c>
      <c r="E229" s="8">
        <v>1810189020</v>
      </c>
      <c r="F229" s="9">
        <v>540</v>
      </c>
      <c r="G229" s="10">
        <v>4.5999999999999996</v>
      </c>
      <c r="H229" s="48"/>
      <c r="I229" s="47">
        <f>G229+H229</f>
        <v>4.5999999999999996</v>
      </c>
    </row>
    <row r="230" spans="1:9" x14ac:dyDescent="0.2">
      <c r="A230" s="6" t="s">
        <v>16</v>
      </c>
      <c r="B230" s="2">
        <v>650</v>
      </c>
      <c r="C230" s="7">
        <v>5</v>
      </c>
      <c r="D230" s="7">
        <v>0</v>
      </c>
      <c r="E230" s="8" t="s">
        <v>35</v>
      </c>
      <c r="F230" s="8" t="s">
        <v>35</v>
      </c>
      <c r="G230" s="10">
        <f>G231+G239+G261</f>
        <v>2523</v>
      </c>
      <c r="H230" s="10">
        <f t="shared" ref="H230:I230" si="86">H231+H239+H261</f>
        <v>0</v>
      </c>
      <c r="I230" s="10">
        <f t="shared" si="86"/>
        <v>2523</v>
      </c>
    </row>
    <row r="231" spans="1:9" x14ac:dyDescent="0.2">
      <c r="A231" s="6" t="s">
        <v>32</v>
      </c>
      <c r="B231" s="2">
        <v>650</v>
      </c>
      <c r="C231" s="7">
        <v>5</v>
      </c>
      <c r="D231" s="7">
        <v>1</v>
      </c>
      <c r="E231" s="8" t="s">
        <v>35</v>
      </c>
      <c r="F231" s="8" t="s">
        <v>35</v>
      </c>
      <c r="G231" s="10">
        <f t="shared" ref="G231:I237" si="87">G232</f>
        <v>260</v>
      </c>
      <c r="H231" s="10">
        <f t="shared" si="87"/>
        <v>0</v>
      </c>
      <c r="I231" s="10">
        <f t="shared" si="87"/>
        <v>260</v>
      </c>
    </row>
    <row r="232" spans="1:9" ht="33.75" x14ac:dyDescent="0.2">
      <c r="A232" s="11" t="s">
        <v>150</v>
      </c>
      <c r="B232" s="2">
        <v>650</v>
      </c>
      <c r="C232" s="7">
        <v>5</v>
      </c>
      <c r="D232" s="7">
        <v>1</v>
      </c>
      <c r="E232" s="8" t="s">
        <v>123</v>
      </c>
      <c r="F232" s="8" t="s">
        <v>35</v>
      </c>
      <c r="G232" s="10">
        <f t="shared" si="87"/>
        <v>260</v>
      </c>
      <c r="H232" s="10">
        <f t="shared" si="87"/>
        <v>0</v>
      </c>
      <c r="I232" s="10">
        <f t="shared" si="87"/>
        <v>260</v>
      </c>
    </row>
    <row r="233" spans="1:9" ht="22.5" x14ac:dyDescent="0.2">
      <c r="A233" s="11" t="s">
        <v>51</v>
      </c>
      <c r="B233" s="2">
        <v>650</v>
      </c>
      <c r="C233" s="7">
        <v>5</v>
      </c>
      <c r="D233" s="7">
        <v>1</v>
      </c>
      <c r="E233" s="8" t="s">
        <v>127</v>
      </c>
      <c r="F233" s="8" t="s">
        <v>35</v>
      </c>
      <c r="G233" s="10">
        <f t="shared" si="87"/>
        <v>260</v>
      </c>
      <c r="H233" s="10">
        <f t="shared" si="87"/>
        <v>0</v>
      </c>
      <c r="I233" s="10">
        <f t="shared" si="87"/>
        <v>260</v>
      </c>
    </row>
    <row r="234" spans="1:9" ht="22.5" x14ac:dyDescent="0.2">
      <c r="A234" s="11" t="s">
        <v>81</v>
      </c>
      <c r="B234" s="2">
        <v>650</v>
      </c>
      <c r="C234" s="7">
        <v>5</v>
      </c>
      <c r="D234" s="7">
        <v>1</v>
      </c>
      <c r="E234" s="8" t="s">
        <v>128</v>
      </c>
      <c r="F234" s="8"/>
      <c r="G234" s="10">
        <f t="shared" si="87"/>
        <v>260</v>
      </c>
      <c r="H234" s="10">
        <f t="shared" si="87"/>
        <v>0</v>
      </c>
      <c r="I234" s="10">
        <f t="shared" si="87"/>
        <v>260</v>
      </c>
    </row>
    <row r="235" spans="1:9" ht="22.5" x14ac:dyDescent="0.2">
      <c r="A235" s="11" t="s">
        <v>64</v>
      </c>
      <c r="B235" s="2">
        <v>650</v>
      </c>
      <c r="C235" s="7">
        <v>5</v>
      </c>
      <c r="D235" s="7">
        <v>1</v>
      </c>
      <c r="E235" s="8" t="s">
        <v>129</v>
      </c>
      <c r="F235" s="8" t="s">
        <v>20</v>
      </c>
      <c r="G235" s="10">
        <f t="shared" si="87"/>
        <v>260</v>
      </c>
      <c r="H235" s="10">
        <f t="shared" si="87"/>
        <v>0</v>
      </c>
      <c r="I235" s="10">
        <f t="shared" si="87"/>
        <v>260</v>
      </c>
    </row>
    <row r="236" spans="1:9" ht="22.5" x14ac:dyDescent="0.2">
      <c r="A236" s="12" t="s">
        <v>109</v>
      </c>
      <c r="B236" s="2">
        <v>650</v>
      </c>
      <c r="C236" s="7">
        <v>5</v>
      </c>
      <c r="D236" s="7">
        <v>1</v>
      </c>
      <c r="E236" s="8" t="s">
        <v>129</v>
      </c>
      <c r="F236" s="8" t="s">
        <v>36</v>
      </c>
      <c r="G236" s="10">
        <f t="shared" si="87"/>
        <v>260</v>
      </c>
      <c r="H236" s="10">
        <f t="shared" si="87"/>
        <v>0</v>
      </c>
      <c r="I236" s="10">
        <f t="shared" si="87"/>
        <v>260</v>
      </c>
    </row>
    <row r="237" spans="1:9" ht="22.5" x14ac:dyDescent="0.2">
      <c r="A237" s="12" t="s">
        <v>37</v>
      </c>
      <c r="B237" s="2">
        <v>650</v>
      </c>
      <c r="C237" s="7">
        <v>5</v>
      </c>
      <c r="D237" s="7">
        <v>1</v>
      </c>
      <c r="E237" s="8" t="s">
        <v>129</v>
      </c>
      <c r="F237" s="8" t="s">
        <v>38</v>
      </c>
      <c r="G237" s="10">
        <f t="shared" si="87"/>
        <v>260</v>
      </c>
      <c r="H237" s="10">
        <f t="shared" si="87"/>
        <v>0</v>
      </c>
      <c r="I237" s="10">
        <f t="shared" si="87"/>
        <v>260</v>
      </c>
    </row>
    <row r="238" spans="1:9" x14ac:dyDescent="0.2">
      <c r="A238" s="12" t="s">
        <v>220</v>
      </c>
      <c r="B238" s="2">
        <v>650</v>
      </c>
      <c r="C238" s="7">
        <v>5</v>
      </c>
      <c r="D238" s="7">
        <v>1</v>
      </c>
      <c r="E238" s="8" t="s">
        <v>129</v>
      </c>
      <c r="F238" s="8">
        <v>244</v>
      </c>
      <c r="G238" s="10">
        <v>260</v>
      </c>
      <c r="H238" s="48"/>
      <c r="I238" s="47">
        <f>G238+H238</f>
        <v>260</v>
      </c>
    </row>
    <row r="239" spans="1:9" x14ac:dyDescent="0.2">
      <c r="A239" s="6" t="s">
        <v>22</v>
      </c>
      <c r="B239" s="2">
        <v>650</v>
      </c>
      <c r="C239" s="7">
        <v>5</v>
      </c>
      <c r="D239" s="7">
        <v>2</v>
      </c>
      <c r="E239" s="8" t="s">
        <v>35</v>
      </c>
      <c r="F239" s="8" t="s">
        <v>35</v>
      </c>
      <c r="G239" s="10">
        <f>G240</f>
        <v>2063</v>
      </c>
      <c r="H239" s="10">
        <f t="shared" ref="H239:I239" si="88">H240</f>
        <v>0</v>
      </c>
      <c r="I239" s="10">
        <f t="shared" si="88"/>
        <v>2063</v>
      </c>
    </row>
    <row r="240" spans="1:9" ht="33.75" x14ac:dyDescent="0.2">
      <c r="A240" s="11" t="s">
        <v>150</v>
      </c>
      <c r="B240" s="2">
        <v>650</v>
      </c>
      <c r="C240" s="7">
        <v>5</v>
      </c>
      <c r="D240" s="7">
        <v>2</v>
      </c>
      <c r="E240" s="8" t="s">
        <v>123</v>
      </c>
      <c r="F240" s="8" t="s">
        <v>35</v>
      </c>
      <c r="G240" s="10">
        <f>G241+G255</f>
        <v>2063</v>
      </c>
      <c r="H240" s="10">
        <f t="shared" ref="H240:I240" si="89">H241+H255</f>
        <v>0</v>
      </c>
      <c r="I240" s="10">
        <f t="shared" si="89"/>
        <v>2063</v>
      </c>
    </row>
    <row r="241" spans="1:9" ht="22.5" x14ac:dyDescent="0.2">
      <c r="A241" s="11" t="s">
        <v>50</v>
      </c>
      <c r="B241" s="2">
        <v>650</v>
      </c>
      <c r="C241" s="7">
        <v>5</v>
      </c>
      <c r="D241" s="7">
        <v>2</v>
      </c>
      <c r="E241" s="8" t="s">
        <v>124</v>
      </c>
      <c r="F241" s="8" t="s">
        <v>35</v>
      </c>
      <c r="G241" s="10">
        <f>G242</f>
        <v>2063</v>
      </c>
      <c r="H241" s="10">
        <f t="shared" ref="H241:I241" si="90">H242</f>
        <v>0</v>
      </c>
      <c r="I241" s="10">
        <f t="shared" si="90"/>
        <v>2063</v>
      </c>
    </row>
    <row r="242" spans="1:9" ht="22.5" x14ac:dyDescent="0.2">
      <c r="A242" s="11" t="s">
        <v>73</v>
      </c>
      <c r="B242" s="2">
        <v>650</v>
      </c>
      <c r="C242" s="7">
        <v>5</v>
      </c>
      <c r="D242" s="7">
        <v>2</v>
      </c>
      <c r="E242" s="8" t="s">
        <v>125</v>
      </c>
      <c r="F242" s="8" t="s">
        <v>35</v>
      </c>
      <c r="G242" s="10">
        <f>G243+G247+G251</f>
        <v>2063</v>
      </c>
      <c r="H242" s="10">
        <f t="shared" ref="H242:I242" si="91">H243+H247+H251</f>
        <v>0</v>
      </c>
      <c r="I242" s="10">
        <f t="shared" si="91"/>
        <v>2063</v>
      </c>
    </row>
    <row r="243" spans="1:9" ht="56.25" x14ac:dyDescent="0.2">
      <c r="A243" s="11" t="s">
        <v>214</v>
      </c>
      <c r="B243" s="2">
        <v>650</v>
      </c>
      <c r="C243" s="7">
        <v>5</v>
      </c>
      <c r="D243" s="7">
        <v>2</v>
      </c>
      <c r="E243" s="8" t="s">
        <v>126</v>
      </c>
      <c r="F243" s="8" t="s">
        <v>20</v>
      </c>
      <c r="G243" s="10">
        <f>G244</f>
        <v>1834.2</v>
      </c>
      <c r="H243" s="10">
        <f t="shared" ref="H243:I245" si="92">H244</f>
        <v>0</v>
      </c>
      <c r="I243" s="10">
        <f t="shared" si="92"/>
        <v>1834.2</v>
      </c>
    </row>
    <row r="244" spans="1:9" ht="22.5" x14ac:dyDescent="0.2">
      <c r="A244" s="12" t="s">
        <v>109</v>
      </c>
      <c r="B244" s="2">
        <v>650</v>
      </c>
      <c r="C244" s="7">
        <v>5</v>
      </c>
      <c r="D244" s="7">
        <v>2</v>
      </c>
      <c r="E244" s="8" t="s">
        <v>126</v>
      </c>
      <c r="F244" s="8" t="s">
        <v>36</v>
      </c>
      <c r="G244" s="10">
        <f>G245</f>
        <v>1834.2</v>
      </c>
      <c r="H244" s="10">
        <f t="shared" si="92"/>
        <v>0</v>
      </c>
      <c r="I244" s="10">
        <f t="shared" si="92"/>
        <v>1834.2</v>
      </c>
    </row>
    <row r="245" spans="1:9" ht="22.5" x14ac:dyDescent="0.2">
      <c r="A245" s="12" t="s">
        <v>37</v>
      </c>
      <c r="B245" s="2">
        <v>650</v>
      </c>
      <c r="C245" s="7">
        <v>5</v>
      </c>
      <c r="D245" s="7">
        <v>2</v>
      </c>
      <c r="E245" s="8" t="s">
        <v>126</v>
      </c>
      <c r="F245" s="8" t="s">
        <v>38</v>
      </c>
      <c r="G245" s="10">
        <f>G246</f>
        <v>1834.2</v>
      </c>
      <c r="H245" s="10">
        <f t="shared" si="92"/>
        <v>0</v>
      </c>
      <c r="I245" s="10">
        <f t="shared" si="92"/>
        <v>1834.2</v>
      </c>
    </row>
    <row r="246" spans="1:9" ht="22.5" x14ac:dyDescent="0.2">
      <c r="A246" s="12" t="s">
        <v>33</v>
      </c>
      <c r="B246" s="2">
        <v>650</v>
      </c>
      <c r="C246" s="7">
        <v>5</v>
      </c>
      <c r="D246" s="7">
        <v>2</v>
      </c>
      <c r="E246" s="8" t="s">
        <v>212</v>
      </c>
      <c r="F246" s="8">
        <v>243</v>
      </c>
      <c r="G246" s="28">
        <v>1834.2</v>
      </c>
      <c r="H246" s="48"/>
      <c r="I246" s="47">
        <f>G246+H246</f>
        <v>1834.2</v>
      </c>
    </row>
    <row r="247" spans="1:9" ht="22.5" x14ac:dyDescent="0.2">
      <c r="A247" s="12" t="s">
        <v>64</v>
      </c>
      <c r="B247" s="2">
        <v>650</v>
      </c>
      <c r="C247" s="7">
        <v>5</v>
      </c>
      <c r="D247" s="7">
        <v>2</v>
      </c>
      <c r="E247" s="8" t="s">
        <v>151</v>
      </c>
      <c r="F247" s="8"/>
      <c r="G247" s="10">
        <f>G248</f>
        <v>25</v>
      </c>
      <c r="H247" s="10">
        <f t="shared" ref="H247:I249" si="93">H248</f>
        <v>0</v>
      </c>
      <c r="I247" s="10">
        <f t="shared" si="93"/>
        <v>25</v>
      </c>
    </row>
    <row r="248" spans="1:9" ht="22.5" x14ac:dyDescent="0.2">
      <c r="A248" s="12" t="s">
        <v>109</v>
      </c>
      <c r="B248" s="2">
        <v>650</v>
      </c>
      <c r="C248" s="7">
        <v>5</v>
      </c>
      <c r="D248" s="7">
        <v>2</v>
      </c>
      <c r="E248" s="8" t="s">
        <v>151</v>
      </c>
      <c r="F248" s="8" t="s">
        <v>36</v>
      </c>
      <c r="G248" s="10">
        <f>G249</f>
        <v>25</v>
      </c>
      <c r="H248" s="10">
        <f t="shared" si="93"/>
        <v>0</v>
      </c>
      <c r="I248" s="10">
        <f t="shared" si="93"/>
        <v>25</v>
      </c>
    </row>
    <row r="249" spans="1:9" ht="22.5" x14ac:dyDescent="0.2">
      <c r="A249" s="12" t="s">
        <v>37</v>
      </c>
      <c r="B249" s="2">
        <v>650</v>
      </c>
      <c r="C249" s="7">
        <v>5</v>
      </c>
      <c r="D249" s="7">
        <v>2</v>
      </c>
      <c r="E249" s="8" t="s">
        <v>151</v>
      </c>
      <c r="F249" s="8" t="s">
        <v>38</v>
      </c>
      <c r="G249" s="10">
        <f>G250</f>
        <v>25</v>
      </c>
      <c r="H249" s="10">
        <f t="shared" si="93"/>
        <v>0</v>
      </c>
      <c r="I249" s="10">
        <f t="shared" si="93"/>
        <v>25</v>
      </c>
    </row>
    <row r="250" spans="1:9" ht="22.5" x14ac:dyDescent="0.2">
      <c r="A250" s="12" t="s">
        <v>28</v>
      </c>
      <c r="B250" s="2">
        <v>650</v>
      </c>
      <c r="C250" s="7">
        <v>5</v>
      </c>
      <c r="D250" s="7">
        <v>2</v>
      </c>
      <c r="E250" s="8" t="s">
        <v>151</v>
      </c>
      <c r="F250" s="8" t="s">
        <v>164</v>
      </c>
      <c r="G250" s="28">
        <v>25</v>
      </c>
      <c r="H250" s="50"/>
      <c r="I250" s="47">
        <f>G250+H250</f>
        <v>25</v>
      </c>
    </row>
    <row r="251" spans="1:9" ht="56.25" x14ac:dyDescent="0.2">
      <c r="A251" s="12" t="s">
        <v>213</v>
      </c>
      <c r="B251" s="2">
        <v>650</v>
      </c>
      <c r="C251" s="7">
        <v>5</v>
      </c>
      <c r="D251" s="7">
        <v>2</v>
      </c>
      <c r="E251" s="8" t="s">
        <v>152</v>
      </c>
      <c r="F251" s="9"/>
      <c r="G251" s="10">
        <f>G252</f>
        <v>203.8</v>
      </c>
      <c r="H251" s="10">
        <f t="shared" ref="H251:I253" si="94">H252</f>
        <v>0</v>
      </c>
      <c r="I251" s="10">
        <f t="shared" si="94"/>
        <v>203.8</v>
      </c>
    </row>
    <row r="252" spans="1:9" ht="22.5" x14ac:dyDescent="0.2">
      <c r="A252" s="12" t="s">
        <v>109</v>
      </c>
      <c r="B252" s="2">
        <v>650</v>
      </c>
      <c r="C252" s="7">
        <v>5</v>
      </c>
      <c r="D252" s="7">
        <v>2</v>
      </c>
      <c r="E252" s="8" t="s">
        <v>152</v>
      </c>
      <c r="F252" s="9">
        <v>200</v>
      </c>
      <c r="G252" s="10">
        <f>G253</f>
        <v>203.8</v>
      </c>
      <c r="H252" s="10">
        <f t="shared" si="94"/>
        <v>0</v>
      </c>
      <c r="I252" s="10">
        <f t="shared" si="94"/>
        <v>203.8</v>
      </c>
    </row>
    <row r="253" spans="1:9" ht="22.5" x14ac:dyDescent="0.2">
      <c r="A253" s="12" t="s">
        <v>37</v>
      </c>
      <c r="B253" s="2">
        <v>650</v>
      </c>
      <c r="C253" s="7">
        <v>5</v>
      </c>
      <c r="D253" s="7">
        <v>2</v>
      </c>
      <c r="E253" s="8" t="s">
        <v>152</v>
      </c>
      <c r="F253" s="9">
        <v>240</v>
      </c>
      <c r="G253" s="10">
        <f>G254</f>
        <v>203.8</v>
      </c>
      <c r="H253" s="10">
        <f t="shared" si="94"/>
        <v>0</v>
      </c>
      <c r="I253" s="10">
        <f t="shared" si="94"/>
        <v>203.8</v>
      </c>
    </row>
    <row r="254" spans="1:9" ht="22.5" x14ac:dyDescent="0.2">
      <c r="A254" s="12" t="s">
        <v>33</v>
      </c>
      <c r="B254" s="2">
        <v>650</v>
      </c>
      <c r="C254" s="7">
        <v>5</v>
      </c>
      <c r="D254" s="7">
        <v>2</v>
      </c>
      <c r="E254" s="8" t="s">
        <v>152</v>
      </c>
      <c r="F254" s="8" t="s">
        <v>164</v>
      </c>
      <c r="G254" s="28">
        <v>203.8</v>
      </c>
      <c r="H254" s="48"/>
      <c r="I254" s="47">
        <f>G254+H254</f>
        <v>203.8</v>
      </c>
    </row>
    <row r="255" spans="1:9" x14ac:dyDescent="0.2">
      <c r="A255" s="11" t="s">
        <v>74</v>
      </c>
      <c r="B255" s="2">
        <v>650</v>
      </c>
      <c r="C255" s="7">
        <v>5</v>
      </c>
      <c r="D255" s="7">
        <v>2</v>
      </c>
      <c r="E255" s="8" t="s">
        <v>130</v>
      </c>
      <c r="F255" s="8" t="s">
        <v>35</v>
      </c>
      <c r="G255" s="10">
        <f>G256</f>
        <v>0</v>
      </c>
      <c r="H255" s="10">
        <f t="shared" ref="H255:I259" si="95">H256</f>
        <v>0</v>
      </c>
      <c r="I255" s="10">
        <f t="shared" si="95"/>
        <v>0</v>
      </c>
    </row>
    <row r="256" spans="1:9" ht="22.5" x14ac:dyDescent="0.2">
      <c r="A256" s="11" t="s">
        <v>89</v>
      </c>
      <c r="B256" s="2">
        <v>650</v>
      </c>
      <c r="C256" s="7">
        <v>5</v>
      </c>
      <c r="D256" s="7">
        <v>2</v>
      </c>
      <c r="E256" s="8" t="s">
        <v>131</v>
      </c>
      <c r="F256" s="8" t="s">
        <v>35</v>
      </c>
      <c r="G256" s="10">
        <f>G257</f>
        <v>0</v>
      </c>
      <c r="H256" s="10">
        <f t="shared" si="95"/>
        <v>0</v>
      </c>
      <c r="I256" s="10">
        <f t="shared" si="95"/>
        <v>0</v>
      </c>
    </row>
    <row r="257" spans="1:9" ht="22.5" x14ac:dyDescent="0.2">
      <c r="A257" s="11" t="s">
        <v>64</v>
      </c>
      <c r="B257" s="2">
        <v>650</v>
      </c>
      <c r="C257" s="7">
        <v>5</v>
      </c>
      <c r="D257" s="7">
        <v>2</v>
      </c>
      <c r="E257" s="8" t="s">
        <v>132</v>
      </c>
      <c r="F257" s="8" t="s">
        <v>20</v>
      </c>
      <c r="G257" s="10">
        <f>G258</f>
        <v>0</v>
      </c>
      <c r="H257" s="10">
        <f t="shared" si="95"/>
        <v>0</v>
      </c>
      <c r="I257" s="10">
        <f t="shared" si="95"/>
        <v>0</v>
      </c>
    </row>
    <row r="258" spans="1:9" ht="22.5" x14ac:dyDescent="0.2">
      <c r="A258" s="12" t="s">
        <v>109</v>
      </c>
      <c r="B258" s="2">
        <v>650</v>
      </c>
      <c r="C258" s="7">
        <v>5</v>
      </c>
      <c r="D258" s="7">
        <v>2</v>
      </c>
      <c r="E258" s="8" t="s">
        <v>132</v>
      </c>
      <c r="F258" s="8" t="s">
        <v>36</v>
      </c>
      <c r="G258" s="10">
        <f>G259</f>
        <v>0</v>
      </c>
      <c r="H258" s="10">
        <f t="shared" si="95"/>
        <v>0</v>
      </c>
      <c r="I258" s="10">
        <f t="shared" si="95"/>
        <v>0</v>
      </c>
    </row>
    <row r="259" spans="1:9" ht="22.5" x14ac:dyDescent="0.2">
      <c r="A259" s="12" t="s">
        <v>37</v>
      </c>
      <c r="B259" s="2">
        <v>650</v>
      </c>
      <c r="C259" s="7">
        <v>5</v>
      </c>
      <c r="D259" s="7">
        <v>2</v>
      </c>
      <c r="E259" s="8" t="s">
        <v>132</v>
      </c>
      <c r="F259" s="8" t="s">
        <v>38</v>
      </c>
      <c r="G259" s="10">
        <f>G260</f>
        <v>0</v>
      </c>
      <c r="H259" s="10">
        <f t="shared" si="95"/>
        <v>0</v>
      </c>
      <c r="I259" s="10">
        <f t="shared" si="95"/>
        <v>0</v>
      </c>
    </row>
    <row r="260" spans="1:9" x14ac:dyDescent="0.2">
      <c r="A260" s="12" t="s">
        <v>220</v>
      </c>
      <c r="B260" s="2">
        <v>650</v>
      </c>
      <c r="C260" s="7">
        <v>5</v>
      </c>
      <c r="D260" s="7">
        <v>2</v>
      </c>
      <c r="E260" s="8" t="s">
        <v>132</v>
      </c>
      <c r="F260" s="8">
        <v>244</v>
      </c>
      <c r="G260" s="10">
        <v>0</v>
      </c>
      <c r="H260" s="49"/>
      <c r="I260" s="47">
        <f>G260+H260</f>
        <v>0</v>
      </c>
    </row>
    <row r="261" spans="1:9" x14ac:dyDescent="0.2">
      <c r="A261" s="6" t="s">
        <v>17</v>
      </c>
      <c r="B261" s="2">
        <v>650</v>
      </c>
      <c r="C261" s="7">
        <v>5</v>
      </c>
      <c r="D261" s="7">
        <v>3</v>
      </c>
      <c r="E261" s="8" t="s">
        <v>35</v>
      </c>
      <c r="F261" s="8" t="s">
        <v>35</v>
      </c>
      <c r="G261" s="10">
        <f>G262</f>
        <v>200</v>
      </c>
      <c r="H261" s="10">
        <f t="shared" ref="H261:I261" si="96">H262</f>
        <v>0</v>
      </c>
      <c r="I261" s="10">
        <f t="shared" si="96"/>
        <v>200</v>
      </c>
    </row>
    <row r="262" spans="1:9" ht="22.5" x14ac:dyDescent="0.2">
      <c r="A262" s="11" t="s">
        <v>198</v>
      </c>
      <c r="B262" s="2">
        <v>650</v>
      </c>
      <c r="C262" s="7">
        <v>5</v>
      </c>
      <c r="D262" s="7">
        <v>3</v>
      </c>
      <c r="E262" s="8">
        <v>2400000000</v>
      </c>
      <c r="F262" s="8" t="s">
        <v>35</v>
      </c>
      <c r="G262" s="10">
        <f>G263+G268</f>
        <v>200</v>
      </c>
      <c r="H262" s="10">
        <f t="shared" ref="H262:I262" si="97">H263+H268</f>
        <v>0</v>
      </c>
      <c r="I262" s="10">
        <f t="shared" si="97"/>
        <v>200</v>
      </c>
    </row>
    <row r="263" spans="1:9" ht="22.5" x14ac:dyDescent="0.2">
      <c r="A263" s="11" t="s">
        <v>75</v>
      </c>
      <c r="B263" s="2">
        <v>650</v>
      </c>
      <c r="C263" s="7">
        <v>5</v>
      </c>
      <c r="D263" s="7">
        <v>3</v>
      </c>
      <c r="E263" s="8">
        <v>2400100000</v>
      </c>
      <c r="F263" s="8" t="s">
        <v>35</v>
      </c>
      <c r="G263" s="10">
        <f>G264</f>
        <v>0</v>
      </c>
      <c r="H263" s="10">
        <f t="shared" ref="H263:I266" si="98">H264</f>
        <v>0</v>
      </c>
      <c r="I263" s="10">
        <f t="shared" si="98"/>
        <v>0</v>
      </c>
    </row>
    <row r="264" spans="1:9" ht="22.5" x14ac:dyDescent="0.2">
      <c r="A264" s="11" t="s">
        <v>64</v>
      </c>
      <c r="B264" s="2">
        <v>650</v>
      </c>
      <c r="C264" s="7">
        <v>5</v>
      </c>
      <c r="D264" s="7">
        <v>3</v>
      </c>
      <c r="E264" s="8">
        <v>2400199990</v>
      </c>
      <c r="F264" s="8" t="s">
        <v>20</v>
      </c>
      <c r="G264" s="10">
        <f>G265</f>
        <v>0</v>
      </c>
      <c r="H264" s="10">
        <f t="shared" si="98"/>
        <v>0</v>
      </c>
      <c r="I264" s="10">
        <f t="shared" si="98"/>
        <v>0</v>
      </c>
    </row>
    <row r="265" spans="1:9" ht="22.5" x14ac:dyDescent="0.2">
      <c r="A265" s="12" t="s">
        <v>109</v>
      </c>
      <c r="B265" s="2">
        <v>650</v>
      </c>
      <c r="C265" s="7">
        <v>5</v>
      </c>
      <c r="D265" s="7">
        <v>3</v>
      </c>
      <c r="E265" s="8">
        <v>2400199990</v>
      </c>
      <c r="F265" s="8" t="s">
        <v>36</v>
      </c>
      <c r="G265" s="10">
        <f>G266</f>
        <v>0</v>
      </c>
      <c r="H265" s="10">
        <f t="shared" si="98"/>
        <v>0</v>
      </c>
      <c r="I265" s="10">
        <f t="shared" si="98"/>
        <v>0</v>
      </c>
    </row>
    <row r="266" spans="1:9" ht="22.5" x14ac:dyDescent="0.2">
      <c r="A266" s="12" t="s">
        <v>37</v>
      </c>
      <c r="B266" s="2">
        <v>650</v>
      </c>
      <c r="C266" s="7">
        <v>5</v>
      </c>
      <c r="D266" s="7">
        <v>3</v>
      </c>
      <c r="E266" s="8">
        <v>2400199990</v>
      </c>
      <c r="F266" s="8" t="s">
        <v>38</v>
      </c>
      <c r="G266" s="10">
        <f>G267</f>
        <v>0</v>
      </c>
      <c r="H266" s="10">
        <f t="shared" si="98"/>
        <v>0</v>
      </c>
      <c r="I266" s="10">
        <f t="shared" si="98"/>
        <v>0</v>
      </c>
    </row>
    <row r="267" spans="1:9" x14ac:dyDescent="0.2">
      <c r="A267" s="12" t="s">
        <v>220</v>
      </c>
      <c r="B267" s="2">
        <v>650</v>
      </c>
      <c r="C267" s="7">
        <v>5</v>
      </c>
      <c r="D267" s="7">
        <v>3</v>
      </c>
      <c r="E267" s="8">
        <v>2400199990</v>
      </c>
      <c r="F267" s="8">
        <v>244</v>
      </c>
      <c r="G267" s="10">
        <v>0</v>
      </c>
      <c r="H267" s="48"/>
      <c r="I267" s="47">
        <f>G267+H267</f>
        <v>0</v>
      </c>
    </row>
    <row r="268" spans="1:9" ht="22.5" x14ac:dyDescent="0.2">
      <c r="A268" s="12" t="s">
        <v>153</v>
      </c>
      <c r="B268" s="2">
        <v>650</v>
      </c>
      <c r="C268" s="7">
        <v>5</v>
      </c>
      <c r="D268" s="7">
        <v>3</v>
      </c>
      <c r="E268" s="8" t="s">
        <v>154</v>
      </c>
      <c r="F268" s="8"/>
      <c r="G268" s="10">
        <f>G269</f>
        <v>200</v>
      </c>
      <c r="H268" s="10">
        <f t="shared" ref="H268:I271" si="99">H269</f>
        <v>0</v>
      </c>
      <c r="I268" s="10">
        <f t="shared" si="99"/>
        <v>200</v>
      </c>
    </row>
    <row r="269" spans="1:9" ht="22.5" x14ac:dyDescent="0.2">
      <c r="A269" s="12" t="s">
        <v>64</v>
      </c>
      <c r="B269" s="2">
        <v>650</v>
      </c>
      <c r="C269" s="7">
        <v>5</v>
      </c>
      <c r="D269" s="7">
        <v>3</v>
      </c>
      <c r="E269" s="8" t="s">
        <v>155</v>
      </c>
      <c r="F269" s="8" t="s">
        <v>20</v>
      </c>
      <c r="G269" s="10">
        <f>G270</f>
        <v>200</v>
      </c>
      <c r="H269" s="10">
        <f t="shared" si="99"/>
        <v>0</v>
      </c>
      <c r="I269" s="10">
        <f t="shared" si="99"/>
        <v>200</v>
      </c>
    </row>
    <row r="270" spans="1:9" ht="22.5" x14ac:dyDescent="0.2">
      <c r="A270" s="12" t="s">
        <v>109</v>
      </c>
      <c r="B270" s="2">
        <v>650</v>
      </c>
      <c r="C270" s="7">
        <v>5</v>
      </c>
      <c r="D270" s="7">
        <v>3</v>
      </c>
      <c r="E270" s="8" t="s">
        <v>155</v>
      </c>
      <c r="F270" s="8" t="s">
        <v>36</v>
      </c>
      <c r="G270" s="10">
        <f>G271</f>
        <v>200</v>
      </c>
      <c r="H270" s="10">
        <f t="shared" si="99"/>
        <v>0</v>
      </c>
      <c r="I270" s="10">
        <f t="shared" si="99"/>
        <v>200</v>
      </c>
    </row>
    <row r="271" spans="1:9" ht="22.5" x14ac:dyDescent="0.2">
      <c r="A271" s="12" t="s">
        <v>37</v>
      </c>
      <c r="B271" s="2">
        <v>650</v>
      </c>
      <c r="C271" s="7">
        <v>5</v>
      </c>
      <c r="D271" s="7">
        <v>3</v>
      </c>
      <c r="E271" s="8" t="s">
        <v>155</v>
      </c>
      <c r="F271" s="8" t="s">
        <v>38</v>
      </c>
      <c r="G271" s="10">
        <f>G272</f>
        <v>200</v>
      </c>
      <c r="H271" s="10">
        <f t="shared" si="99"/>
        <v>0</v>
      </c>
      <c r="I271" s="10">
        <f t="shared" si="99"/>
        <v>200</v>
      </c>
    </row>
    <row r="272" spans="1:9" x14ac:dyDescent="0.2">
      <c r="A272" s="12" t="s">
        <v>220</v>
      </c>
      <c r="B272" s="2">
        <v>650</v>
      </c>
      <c r="C272" s="7">
        <v>5</v>
      </c>
      <c r="D272" s="7">
        <v>3</v>
      </c>
      <c r="E272" s="8" t="s">
        <v>155</v>
      </c>
      <c r="F272" s="8">
        <v>244</v>
      </c>
      <c r="G272" s="10">
        <v>200</v>
      </c>
      <c r="H272" s="49"/>
      <c r="I272" s="47">
        <f>G272+H272</f>
        <v>200</v>
      </c>
    </row>
    <row r="273" spans="1:9" x14ac:dyDescent="0.2">
      <c r="A273" s="6" t="s">
        <v>24</v>
      </c>
      <c r="B273" s="2">
        <v>650</v>
      </c>
      <c r="C273" s="7">
        <v>8</v>
      </c>
      <c r="D273" s="7">
        <v>0</v>
      </c>
      <c r="E273" s="8" t="s">
        <v>35</v>
      </c>
      <c r="F273" s="8" t="s">
        <v>35</v>
      </c>
      <c r="G273" s="10">
        <f>G274</f>
        <v>1979.2</v>
      </c>
      <c r="H273" s="10">
        <f t="shared" ref="H273:I274" si="100">H274</f>
        <v>0</v>
      </c>
      <c r="I273" s="10">
        <f t="shared" si="100"/>
        <v>1979.2</v>
      </c>
    </row>
    <row r="274" spans="1:9" x14ac:dyDescent="0.2">
      <c r="A274" s="6" t="s">
        <v>18</v>
      </c>
      <c r="B274" s="2">
        <v>650</v>
      </c>
      <c r="C274" s="7">
        <v>8</v>
      </c>
      <c r="D274" s="7">
        <v>1</v>
      </c>
      <c r="E274" s="8" t="s">
        <v>35</v>
      </c>
      <c r="F274" s="8" t="s">
        <v>35</v>
      </c>
      <c r="G274" s="10">
        <f>G275</f>
        <v>1979.2</v>
      </c>
      <c r="H274" s="10">
        <f t="shared" si="100"/>
        <v>0</v>
      </c>
      <c r="I274" s="10">
        <f t="shared" si="100"/>
        <v>1979.2</v>
      </c>
    </row>
    <row r="275" spans="1:9" ht="22.5" x14ac:dyDescent="0.2">
      <c r="A275" s="11" t="s">
        <v>199</v>
      </c>
      <c r="B275" s="2">
        <v>650</v>
      </c>
      <c r="C275" s="7">
        <v>8</v>
      </c>
      <c r="D275" s="7">
        <v>1</v>
      </c>
      <c r="E275" s="8" t="s">
        <v>114</v>
      </c>
      <c r="F275" s="8" t="s">
        <v>35</v>
      </c>
      <c r="G275" s="10">
        <f>G276+G308</f>
        <v>1979.2</v>
      </c>
      <c r="H275" s="10">
        <f t="shared" ref="H275:I275" si="101">H276+H308</f>
        <v>0</v>
      </c>
      <c r="I275" s="10">
        <f t="shared" si="101"/>
        <v>1979.2</v>
      </c>
    </row>
    <row r="276" spans="1:9" ht="33.75" x14ac:dyDescent="0.2">
      <c r="A276" s="11" t="s">
        <v>76</v>
      </c>
      <c r="B276" s="2">
        <v>650</v>
      </c>
      <c r="C276" s="7">
        <v>8</v>
      </c>
      <c r="D276" s="7">
        <v>1</v>
      </c>
      <c r="E276" s="8" t="s">
        <v>115</v>
      </c>
      <c r="F276" s="8" t="s">
        <v>35</v>
      </c>
      <c r="G276" s="10">
        <f>G277</f>
        <v>1720.9</v>
      </c>
      <c r="H276" s="10">
        <f t="shared" ref="H276:I276" si="102">H277</f>
        <v>0</v>
      </c>
      <c r="I276" s="10">
        <f t="shared" si="102"/>
        <v>1720.9</v>
      </c>
    </row>
    <row r="277" spans="1:9" x14ac:dyDescent="0.2">
      <c r="A277" s="11" t="s">
        <v>77</v>
      </c>
      <c r="B277" s="2">
        <v>650</v>
      </c>
      <c r="C277" s="7">
        <v>8</v>
      </c>
      <c r="D277" s="7">
        <v>1</v>
      </c>
      <c r="E277" s="8" t="s">
        <v>116</v>
      </c>
      <c r="F277" s="8"/>
      <c r="G277" s="10">
        <f>G278+G287+G300+G295+G291+G304</f>
        <v>1720.9</v>
      </c>
      <c r="H277" s="10">
        <f t="shared" ref="H277:I277" si="103">H278+H287+H300+H295+H291+H304</f>
        <v>0</v>
      </c>
      <c r="I277" s="10">
        <f t="shared" si="103"/>
        <v>1720.9</v>
      </c>
    </row>
    <row r="278" spans="1:9" ht="22.5" x14ac:dyDescent="0.2">
      <c r="A278" s="11" t="s">
        <v>61</v>
      </c>
      <c r="B278" s="2">
        <v>650</v>
      </c>
      <c r="C278" s="7">
        <v>8</v>
      </c>
      <c r="D278" s="7">
        <v>1</v>
      </c>
      <c r="E278" s="8" t="s">
        <v>117</v>
      </c>
      <c r="F278" s="8" t="s">
        <v>20</v>
      </c>
      <c r="G278" s="10">
        <f>G279+G284</f>
        <v>1712.9</v>
      </c>
      <c r="H278" s="10">
        <f t="shared" ref="H278:I278" si="104">H279+H284</f>
        <v>0</v>
      </c>
      <c r="I278" s="10">
        <f t="shared" si="104"/>
        <v>1712.9</v>
      </c>
    </row>
    <row r="279" spans="1:9" ht="45" x14ac:dyDescent="0.2">
      <c r="A279" s="1" t="s">
        <v>39</v>
      </c>
      <c r="B279" s="2">
        <v>650</v>
      </c>
      <c r="C279" s="7">
        <v>8</v>
      </c>
      <c r="D279" s="7">
        <v>1</v>
      </c>
      <c r="E279" s="8" t="s">
        <v>117</v>
      </c>
      <c r="F279" s="8" t="s">
        <v>40</v>
      </c>
      <c r="G279" s="10">
        <f>G280</f>
        <v>1479</v>
      </c>
      <c r="H279" s="10">
        <f t="shared" ref="H279:I279" si="105">H280</f>
        <v>0</v>
      </c>
      <c r="I279" s="10">
        <f t="shared" si="105"/>
        <v>1479</v>
      </c>
    </row>
    <row r="280" spans="1:9" x14ac:dyDescent="0.2">
      <c r="A280" s="11" t="s">
        <v>41</v>
      </c>
      <c r="B280" s="2">
        <v>650</v>
      </c>
      <c r="C280" s="7">
        <v>8</v>
      </c>
      <c r="D280" s="7">
        <v>1</v>
      </c>
      <c r="E280" s="8" t="s">
        <v>117</v>
      </c>
      <c r="F280" s="8" t="s">
        <v>42</v>
      </c>
      <c r="G280" s="10">
        <f>G281+G282+G283</f>
        <v>1479</v>
      </c>
      <c r="H280" s="10">
        <f t="shared" ref="H280:I280" si="106">H281+H282+H283</f>
        <v>0</v>
      </c>
      <c r="I280" s="10">
        <f t="shared" si="106"/>
        <v>1479</v>
      </c>
    </row>
    <row r="281" spans="1:9" x14ac:dyDescent="0.2">
      <c r="A281" s="12" t="s">
        <v>95</v>
      </c>
      <c r="B281" s="2">
        <v>650</v>
      </c>
      <c r="C281" s="7">
        <v>8</v>
      </c>
      <c r="D281" s="7">
        <v>1</v>
      </c>
      <c r="E281" s="8" t="s">
        <v>117</v>
      </c>
      <c r="F281" s="8">
        <v>111</v>
      </c>
      <c r="G281" s="10">
        <v>1059</v>
      </c>
      <c r="H281" s="48"/>
      <c r="I281" s="47">
        <f t="shared" ref="I281:I283" si="107">G281+H281</f>
        <v>1059</v>
      </c>
    </row>
    <row r="282" spans="1:9" ht="22.5" x14ac:dyDescent="0.2">
      <c r="A282" s="12" t="s">
        <v>30</v>
      </c>
      <c r="B282" s="2">
        <v>650</v>
      </c>
      <c r="C282" s="7">
        <v>8</v>
      </c>
      <c r="D282" s="7">
        <v>1</v>
      </c>
      <c r="E282" s="8" t="s">
        <v>117</v>
      </c>
      <c r="F282" s="8">
        <v>112</v>
      </c>
      <c r="G282" s="10">
        <v>100</v>
      </c>
      <c r="H282" s="48"/>
      <c r="I282" s="47">
        <f t="shared" si="107"/>
        <v>100</v>
      </c>
    </row>
    <row r="283" spans="1:9" ht="33.75" x14ac:dyDescent="0.2">
      <c r="A283" s="12" t="s">
        <v>96</v>
      </c>
      <c r="B283" s="2">
        <v>650</v>
      </c>
      <c r="C283" s="7">
        <v>8</v>
      </c>
      <c r="D283" s="7">
        <v>1</v>
      </c>
      <c r="E283" s="8" t="s">
        <v>117</v>
      </c>
      <c r="F283" s="8">
        <v>119</v>
      </c>
      <c r="G283" s="10">
        <v>320</v>
      </c>
      <c r="H283" s="48"/>
      <c r="I283" s="47">
        <f t="shared" si="107"/>
        <v>320</v>
      </c>
    </row>
    <row r="284" spans="1:9" ht="22.5" x14ac:dyDescent="0.2">
      <c r="A284" s="12" t="s">
        <v>109</v>
      </c>
      <c r="B284" s="2">
        <v>650</v>
      </c>
      <c r="C284" s="7">
        <v>8</v>
      </c>
      <c r="D284" s="7">
        <v>1</v>
      </c>
      <c r="E284" s="8" t="s">
        <v>117</v>
      </c>
      <c r="F284" s="8" t="s">
        <v>36</v>
      </c>
      <c r="G284" s="10">
        <f>G285</f>
        <v>233.9</v>
      </c>
      <c r="H284" s="10">
        <f t="shared" ref="H284:I285" si="108">H285</f>
        <v>0</v>
      </c>
      <c r="I284" s="10">
        <f t="shared" si="108"/>
        <v>233.9</v>
      </c>
    </row>
    <row r="285" spans="1:9" ht="22.5" x14ac:dyDescent="0.2">
      <c r="A285" s="12" t="s">
        <v>37</v>
      </c>
      <c r="B285" s="2">
        <v>650</v>
      </c>
      <c r="C285" s="7">
        <v>8</v>
      </c>
      <c r="D285" s="7">
        <v>1</v>
      </c>
      <c r="E285" s="8" t="s">
        <v>117</v>
      </c>
      <c r="F285" s="8" t="s">
        <v>38</v>
      </c>
      <c r="G285" s="10">
        <f>G286</f>
        <v>233.9</v>
      </c>
      <c r="H285" s="10">
        <f t="shared" si="108"/>
        <v>0</v>
      </c>
      <c r="I285" s="10">
        <f t="shared" si="108"/>
        <v>233.9</v>
      </c>
    </row>
    <row r="286" spans="1:9" x14ac:dyDescent="0.2">
      <c r="A286" s="12" t="s">
        <v>220</v>
      </c>
      <c r="B286" s="2">
        <v>650</v>
      </c>
      <c r="C286" s="7">
        <v>8</v>
      </c>
      <c r="D286" s="7">
        <v>1</v>
      </c>
      <c r="E286" s="8" t="s">
        <v>117</v>
      </c>
      <c r="F286" s="8">
        <v>244</v>
      </c>
      <c r="G286" s="10">
        <v>233.9</v>
      </c>
      <c r="H286" s="48"/>
      <c r="I286" s="47">
        <f>G286+H286</f>
        <v>233.9</v>
      </c>
    </row>
    <row r="287" spans="1:9" ht="33.75" x14ac:dyDescent="0.2">
      <c r="A287" s="11" t="s">
        <v>176</v>
      </c>
      <c r="B287" s="2">
        <v>650</v>
      </c>
      <c r="C287" s="7">
        <v>8</v>
      </c>
      <c r="D287" s="7">
        <v>1</v>
      </c>
      <c r="E287" s="8" t="s">
        <v>118</v>
      </c>
      <c r="F287" s="8" t="s">
        <v>20</v>
      </c>
      <c r="G287" s="10">
        <f>G288</f>
        <v>0</v>
      </c>
      <c r="H287" s="10">
        <f t="shared" ref="H287:I293" si="109">H288</f>
        <v>0</v>
      </c>
      <c r="I287" s="10">
        <f t="shared" si="109"/>
        <v>0</v>
      </c>
    </row>
    <row r="288" spans="1:9" ht="22.5" x14ac:dyDescent="0.2">
      <c r="A288" s="12" t="s">
        <v>109</v>
      </c>
      <c r="B288" s="2">
        <v>650</v>
      </c>
      <c r="C288" s="7">
        <v>8</v>
      </c>
      <c r="D288" s="7">
        <v>1</v>
      </c>
      <c r="E288" s="8" t="s">
        <v>118</v>
      </c>
      <c r="F288" s="8" t="s">
        <v>36</v>
      </c>
      <c r="G288" s="10">
        <f>G289</f>
        <v>0</v>
      </c>
      <c r="H288" s="10">
        <f t="shared" si="109"/>
        <v>0</v>
      </c>
      <c r="I288" s="10">
        <f t="shared" si="109"/>
        <v>0</v>
      </c>
    </row>
    <row r="289" spans="1:9" ht="22.5" x14ac:dyDescent="0.2">
      <c r="A289" s="12" t="s">
        <v>37</v>
      </c>
      <c r="B289" s="2">
        <v>650</v>
      </c>
      <c r="C289" s="7">
        <v>8</v>
      </c>
      <c r="D289" s="7">
        <v>1</v>
      </c>
      <c r="E289" s="8" t="s">
        <v>118</v>
      </c>
      <c r="F289" s="8" t="s">
        <v>38</v>
      </c>
      <c r="G289" s="10">
        <f>G290</f>
        <v>0</v>
      </c>
      <c r="H289" s="10">
        <f t="shared" si="109"/>
        <v>0</v>
      </c>
      <c r="I289" s="10">
        <f t="shared" si="109"/>
        <v>0</v>
      </c>
    </row>
    <row r="290" spans="1:9" x14ac:dyDescent="0.2">
      <c r="A290" s="12" t="s">
        <v>220</v>
      </c>
      <c r="B290" s="2">
        <v>650</v>
      </c>
      <c r="C290" s="7">
        <v>8</v>
      </c>
      <c r="D290" s="7">
        <v>1</v>
      </c>
      <c r="E290" s="8" t="s">
        <v>118</v>
      </c>
      <c r="F290" s="8">
        <v>244</v>
      </c>
      <c r="G290" s="10">
        <v>0</v>
      </c>
      <c r="H290" s="48"/>
      <c r="I290" s="47">
        <f>G290+H290</f>
        <v>0</v>
      </c>
    </row>
    <row r="291" spans="1:9" ht="33.75" x14ac:dyDescent="0.2">
      <c r="A291" s="11" t="s">
        <v>176</v>
      </c>
      <c r="B291" s="2">
        <v>650</v>
      </c>
      <c r="C291" s="7">
        <v>8</v>
      </c>
      <c r="D291" s="7">
        <v>1</v>
      </c>
      <c r="E291" s="8" t="s">
        <v>210</v>
      </c>
      <c r="F291" s="8" t="s">
        <v>20</v>
      </c>
      <c r="G291" s="10">
        <f>G292</f>
        <v>6.8</v>
      </c>
      <c r="H291" s="10">
        <f t="shared" si="109"/>
        <v>0</v>
      </c>
      <c r="I291" s="10">
        <f t="shared" si="109"/>
        <v>6.8</v>
      </c>
    </row>
    <row r="292" spans="1:9" ht="22.5" x14ac:dyDescent="0.2">
      <c r="A292" s="12" t="s">
        <v>109</v>
      </c>
      <c r="B292" s="2">
        <v>650</v>
      </c>
      <c r="C292" s="7">
        <v>8</v>
      </c>
      <c r="D292" s="7">
        <v>1</v>
      </c>
      <c r="E292" s="8" t="s">
        <v>210</v>
      </c>
      <c r="F292" s="8" t="s">
        <v>36</v>
      </c>
      <c r="G292" s="10">
        <f>G293</f>
        <v>6.8</v>
      </c>
      <c r="H292" s="10">
        <f t="shared" si="109"/>
        <v>0</v>
      </c>
      <c r="I292" s="10">
        <f t="shared" si="109"/>
        <v>6.8</v>
      </c>
    </row>
    <row r="293" spans="1:9" ht="22.5" x14ac:dyDescent="0.2">
      <c r="A293" s="12" t="s">
        <v>37</v>
      </c>
      <c r="B293" s="2">
        <v>650</v>
      </c>
      <c r="C293" s="7">
        <v>8</v>
      </c>
      <c r="D293" s="7">
        <v>1</v>
      </c>
      <c r="E293" s="8" t="s">
        <v>210</v>
      </c>
      <c r="F293" s="8" t="s">
        <v>38</v>
      </c>
      <c r="G293" s="10">
        <f>G294</f>
        <v>6.8</v>
      </c>
      <c r="H293" s="10">
        <f t="shared" si="109"/>
        <v>0</v>
      </c>
      <c r="I293" s="10">
        <f t="shared" si="109"/>
        <v>6.8</v>
      </c>
    </row>
    <row r="294" spans="1:9" x14ac:dyDescent="0.2">
      <c r="A294" s="12" t="s">
        <v>220</v>
      </c>
      <c r="B294" s="2">
        <v>650</v>
      </c>
      <c r="C294" s="7">
        <v>8</v>
      </c>
      <c r="D294" s="7">
        <v>1</v>
      </c>
      <c r="E294" s="8" t="s">
        <v>210</v>
      </c>
      <c r="F294" s="8">
        <v>244</v>
      </c>
      <c r="G294" s="10">
        <v>6.8</v>
      </c>
      <c r="H294" s="48"/>
      <c r="I294" s="47">
        <f>G294+H294</f>
        <v>6.8</v>
      </c>
    </row>
    <row r="295" spans="1:9" ht="56.25" x14ac:dyDescent="0.2">
      <c r="A295" s="12" t="s">
        <v>184</v>
      </c>
      <c r="B295" s="2">
        <v>650</v>
      </c>
      <c r="C295" s="7">
        <v>8</v>
      </c>
      <c r="D295" s="7">
        <v>1</v>
      </c>
      <c r="E295" s="8" t="s">
        <v>183</v>
      </c>
      <c r="F295" s="9"/>
      <c r="G295" s="10">
        <f>G296</f>
        <v>0</v>
      </c>
      <c r="H295" s="10">
        <f t="shared" ref="H295:I296" si="110">H296</f>
        <v>0</v>
      </c>
      <c r="I295" s="10">
        <f t="shared" si="110"/>
        <v>0</v>
      </c>
    </row>
    <row r="296" spans="1:9" ht="45" x14ac:dyDescent="0.2">
      <c r="A296" s="12" t="s">
        <v>39</v>
      </c>
      <c r="B296" s="2">
        <v>650</v>
      </c>
      <c r="C296" s="7">
        <v>8</v>
      </c>
      <c r="D296" s="7">
        <v>1</v>
      </c>
      <c r="E296" s="8" t="s">
        <v>183</v>
      </c>
      <c r="F296" s="9">
        <v>100</v>
      </c>
      <c r="G296" s="10">
        <f>G297</f>
        <v>0</v>
      </c>
      <c r="H296" s="10">
        <f t="shared" si="110"/>
        <v>0</v>
      </c>
      <c r="I296" s="10">
        <f t="shared" si="110"/>
        <v>0</v>
      </c>
    </row>
    <row r="297" spans="1:9" x14ac:dyDescent="0.2">
      <c r="A297" s="12" t="s">
        <v>41</v>
      </c>
      <c r="B297" s="2">
        <v>650</v>
      </c>
      <c r="C297" s="7">
        <v>8</v>
      </c>
      <c r="D297" s="7">
        <v>1</v>
      </c>
      <c r="E297" s="8" t="s">
        <v>183</v>
      </c>
      <c r="F297" s="9">
        <v>110</v>
      </c>
      <c r="G297" s="10">
        <f>G298+G299</f>
        <v>0</v>
      </c>
      <c r="H297" s="10">
        <f t="shared" ref="H297:I297" si="111">H298+H299</f>
        <v>0</v>
      </c>
      <c r="I297" s="10">
        <f t="shared" si="111"/>
        <v>0</v>
      </c>
    </row>
    <row r="298" spans="1:9" x14ac:dyDescent="0.2">
      <c r="A298" s="12" t="s">
        <v>95</v>
      </c>
      <c r="B298" s="2">
        <v>650</v>
      </c>
      <c r="C298" s="7">
        <v>8</v>
      </c>
      <c r="D298" s="7">
        <v>1</v>
      </c>
      <c r="E298" s="8" t="s">
        <v>183</v>
      </c>
      <c r="F298" s="8" t="s">
        <v>161</v>
      </c>
      <c r="G298" s="10">
        <v>0</v>
      </c>
      <c r="H298" s="49"/>
      <c r="I298" s="47">
        <f t="shared" ref="I298:I299" si="112">G298+H298</f>
        <v>0</v>
      </c>
    </row>
    <row r="299" spans="1:9" ht="33.75" x14ac:dyDescent="0.2">
      <c r="A299" s="12" t="s">
        <v>96</v>
      </c>
      <c r="B299" s="2">
        <v>650</v>
      </c>
      <c r="C299" s="7">
        <v>8</v>
      </c>
      <c r="D299" s="7">
        <v>1</v>
      </c>
      <c r="E299" s="8" t="s">
        <v>183</v>
      </c>
      <c r="F299" s="8" t="s">
        <v>162</v>
      </c>
      <c r="G299" s="10">
        <v>0</v>
      </c>
      <c r="H299" s="49"/>
      <c r="I299" s="47">
        <f t="shared" si="112"/>
        <v>0</v>
      </c>
    </row>
    <row r="300" spans="1:9" ht="45" x14ac:dyDescent="0.2">
      <c r="A300" s="12" t="s">
        <v>178</v>
      </c>
      <c r="B300" s="2">
        <v>650</v>
      </c>
      <c r="C300" s="7">
        <v>8</v>
      </c>
      <c r="D300" s="7">
        <v>1</v>
      </c>
      <c r="E300" s="8" t="s">
        <v>156</v>
      </c>
      <c r="F300" s="9" t="s">
        <v>35</v>
      </c>
      <c r="G300" s="10">
        <f>G301</f>
        <v>0</v>
      </c>
      <c r="H300" s="10">
        <f t="shared" ref="H300:I306" si="113">H301</f>
        <v>0</v>
      </c>
      <c r="I300" s="10">
        <f t="shared" si="113"/>
        <v>0</v>
      </c>
    </row>
    <row r="301" spans="1:9" ht="22.5" x14ac:dyDescent="0.2">
      <c r="A301" s="12" t="s">
        <v>109</v>
      </c>
      <c r="B301" s="2">
        <v>650</v>
      </c>
      <c r="C301" s="7">
        <v>8</v>
      </c>
      <c r="D301" s="7">
        <v>1</v>
      </c>
      <c r="E301" s="8" t="s">
        <v>156</v>
      </c>
      <c r="F301" s="9" t="s">
        <v>36</v>
      </c>
      <c r="G301" s="10">
        <f>G302</f>
        <v>0</v>
      </c>
      <c r="H301" s="10">
        <f t="shared" si="113"/>
        <v>0</v>
      </c>
      <c r="I301" s="10">
        <f t="shared" si="113"/>
        <v>0</v>
      </c>
    </row>
    <row r="302" spans="1:9" ht="22.5" x14ac:dyDescent="0.2">
      <c r="A302" s="12" t="s">
        <v>37</v>
      </c>
      <c r="B302" s="2">
        <v>650</v>
      </c>
      <c r="C302" s="7">
        <v>8</v>
      </c>
      <c r="D302" s="7">
        <v>1</v>
      </c>
      <c r="E302" s="8" t="s">
        <v>156</v>
      </c>
      <c r="F302" s="9" t="s">
        <v>38</v>
      </c>
      <c r="G302" s="10">
        <f>G303</f>
        <v>0</v>
      </c>
      <c r="H302" s="10">
        <f t="shared" si="113"/>
        <v>0</v>
      </c>
      <c r="I302" s="10">
        <f t="shared" si="113"/>
        <v>0</v>
      </c>
    </row>
    <row r="303" spans="1:9" x14ac:dyDescent="0.2">
      <c r="A303" s="12" t="s">
        <v>220</v>
      </c>
      <c r="B303" s="2">
        <v>650</v>
      </c>
      <c r="C303" s="7">
        <v>8</v>
      </c>
      <c r="D303" s="7">
        <v>1</v>
      </c>
      <c r="E303" s="8" t="s">
        <v>156</v>
      </c>
      <c r="F303" s="8" t="s">
        <v>163</v>
      </c>
      <c r="G303" s="10">
        <v>0</v>
      </c>
      <c r="H303" s="48"/>
      <c r="I303" s="47">
        <f>G303+H303</f>
        <v>0</v>
      </c>
    </row>
    <row r="304" spans="1:9" ht="45" x14ac:dyDescent="0.2">
      <c r="A304" s="12" t="s">
        <v>178</v>
      </c>
      <c r="B304" s="2">
        <v>650</v>
      </c>
      <c r="C304" s="7">
        <v>8</v>
      </c>
      <c r="D304" s="7">
        <v>1</v>
      </c>
      <c r="E304" s="8" t="s">
        <v>211</v>
      </c>
      <c r="F304" s="9" t="s">
        <v>35</v>
      </c>
      <c r="G304" s="10">
        <f>G305</f>
        <v>1.2</v>
      </c>
      <c r="H304" s="10">
        <f t="shared" si="113"/>
        <v>0</v>
      </c>
      <c r="I304" s="10">
        <f t="shared" si="113"/>
        <v>1.2</v>
      </c>
    </row>
    <row r="305" spans="1:9" ht="22.5" x14ac:dyDescent="0.2">
      <c r="A305" s="12" t="s">
        <v>109</v>
      </c>
      <c r="B305" s="2">
        <v>650</v>
      </c>
      <c r="C305" s="7">
        <v>8</v>
      </c>
      <c r="D305" s="7">
        <v>1</v>
      </c>
      <c r="E305" s="8" t="s">
        <v>211</v>
      </c>
      <c r="F305" s="9" t="s">
        <v>36</v>
      </c>
      <c r="G305" s="10">
        <f>G306</f>
        <v>1.2</v>
      </c>
      <c r="H305" s="10">
        <f t="shared" si="113"/>
        <v>0</v>
      </c>
      <c r="I305" s="10">
        <f t="shared" si="113"/>
        <v>1.2</v>
      </c>
    </row>
    <row r="306" spans="1:9" ht="22.5" x14ac:dyDescent="0.2">
      <c r="A306" s="12" t="s">
        <v>37</v>
      </c>
      <c r="B306" s="2">
        <v>650</v>
      </c>
      <c r="C306" s="7">
        <v>8</v>
      </c>
      <c r="D306" s="7">
        <v>1</v>
      </c>
      <c r="E306" s="8" t="s">
        <v>211</v>
      </c>
      <c r="F306" s="9" t="s">
        <v>38</v>
      </c>
      <c r="G306" s="10">
        <f>G307</f>
        <v>1.2</v>
      </c>
      <c r="H306" s="10">
        <f t="shared" si="113"/>
        <v>0</v>
      </c>
      <c r="I306" s="10">
        <f t="shared" si="113"/>
        <v>1.2</v>
      </c>
    </row>
    <row r="307" spans="1:9" x14ac:dyDescent="0.2">
      <c r="A307" s="12" t="s">
        <v>220</v>
      </c>
      <c r="B307" s="2">
        <v>650</v>
      </c>
      <c r="C307" s="7">
        <v>8</v>
      </c>
      <c r="D307" s="7">
        <v>1</v>
      </c>
      <c r="E307" s="8" t="s">
        <v>211</v>
      </c>
      <c r="F307" s="8" t="s">
        <v>163</v>
      </c>
      <c r="G307" s="10">
        <v>1.2</v>
      </c>
      <c r="H307" s="48"/>
      <c r="I307" s="47">
        <f>G307+H307</f>
        <v>1.2</v>
      </c>
    </row>
    <row r="308" spans="1:9" x14ac:dyDescent="0.2">
      <c r="A308" s="11" t="s">
        <v>78</v>
      </c>
      <c r="B308" s="2">
        <v>650</v>
      </c>
      <c r="C308" s="7">
        <v>8</v>
      </c>
      <c r="D308" s="7">
        <v>1</v>
      </c>
      <c r="E308" s="8" t="s">
        <v>185</v>
      </c>
      <c r="F308" s="8" t="s">
        <v>35</v>
      </c>
      <c r="G308" s="10">
        <f>G309</f>
        <v>258.3</v>
      </c>
      <c r="H308" s="10">
        <f t="shared" ref="H308:I308" si="114">H309</f>
        <v>0</v>
      </c>
      <c r="I308" s="10">
        <f t="shared" si="114"/>
        <v>258.3</v>
      </c>
    </row>
    <row r="309" spans="1:9" ht="22.5" x14ac:dyDescent="0.2">
      <c r="A309" s="11" t="s">
        <v>79</v>
      </c>
      <c r="B309" s="2">
        <v>650</v>
      </c>
      <c r="C309" s="7">
        <v>8</v>
      </c>
      <c r="D309" s="7">
        <v>1</v>
      </c>
      <c r="E309" s="8" t="s">
        <v>186</v>
      </c>
      <c r="F309" s="8" t="s">
        <v>35</v>
      </c>
      <c r="G309" s="10">
        <f>G310+G319</f>
        <v>258.3</v>
      </c>
      <c r="H309" s="10">
        <f t="shared" ref="H309:I309" si="115">H310+H319</f>
        <v>0</v>
      </c>
      <c r="I309" s="10">
        <f t="shared" si="115"/>
        <v>258.3</v>
      </c>
    </row>
    <row r="310" spans="1:9" ht="22.5" x14ac:dyDescent="0.2">
      <c r="A310" s="11" t="s">
        <v>61</v>
      </c>
      <c r="B310" s="2">
        <v>650</v>
      </c>
      <c r="C310" s="7">
        <v>8</v>
      </c>
      <c r="D310" s="7">
        <v>1</v>
      </c>
      <c r="E310" s="8" t="s">
        <v>187</v>
      </c>
      <c r="F310" s="8" t="s">
        <v>20</v>
      </c>
      <c r="G310" s="10">
        <f>G311+G316</f>
        <v>229</v>
      </c>
      <c r="H310" s="10">
        <f t="shared" ref="H310:I310" si="116">H311+H316</f>
        <v>0</v>
      </c>
      <c r="I310" s="10">
        <f t="shared" si="116"/>
        <v>229</v>
      </c>
    </row>
    <row r="311" spans="1:9" ht="45" x14ac:dyDescent="0.2">
      <c r="A311" s="1" t="s">
        <v>39</v>
      </c>
      <c r="B311" s="2">
        <v>650</v>
      </c>
      <c r="C311" s="7">
        <v>8</v>
      </c>
      <c r="D311" s="7">
        <v>1</v>
      </c>
      <c r="E311" s="8" t="s">
        <v>187</v>
      </c>
      <c r="F311" s="8" t="s">
        <v>40</v>
      </c>
      <c r="G311" s="10">
        <f>G312</f>
        <v>229</v>
      </c>
      <c r="H311" s="10">
        <f t="shared" ref="H311:I311" si="117">H312</f>
        <v>0</v>
      </c>
      <c r="I311" s="10">
        <f t="shared" si="117"/>
        <v>229</v>
      </c>
    </row>
    <row r="312" spans="1:9" x14ac:dyDescent="0.2">
      <c r="A312" s="11" t="s">
        <v>41</v>
      </c>
      <c r="B312" s="2">
        <v>650</v>
      </c>
      <c r="C312" s="7">
        <v>8</v>
      </c>
      <c r="D312" s="7">
        <v>1</v>
      </c>
      <c r="E312" s="8" t="s">
        <v>187</v>
      </c>
      <c r="F312" s="8" t="s">
        <v>42</v>
      </c>
      <c r="G312" s="10">
        <f t="shared" ref="G312:I312" si="118">G313+G314+G315</f>
        <v>229</v>
      </c>
      <c r="H312" s="10">
        <f t="shared" si="118"/>
        <v>0</v>
      </c>
      <c r="I312" s="10">
        <f t="shared" si="118"/>
        <v>229</v>
      </c>
    </row>
    <row r="313" spans="1:9" x14ac:dyDescent="0.2">
      <c r="A313" s="12" t="s">
        <v>95</v>
      </c>
      <c r="B313" s="2">
        <v>650</v>
      </c>
      <c r="C313" s="7">
        <v>8</v>
      </c>
      <c r="D313" s="7">
        <v>1</v>
      </c>
      <c r="E313" s="8" t="s">
        <v>187</v>
      </c>
      <c r="F313" s="8">
        <v>111</v>
      </c>
      <c r="G313" s="10">
        <v>176</v>
      </c>
      <c r="H313" s="48"/>
      <c r="I313" s="47">
        <f t="shared" ref="I313:I315" si="119">G313+H313</f>
        <v>176</v>
      </c>
    </row>
    <row r="314" spans="1:9" ht="22.5" x14ac:dyDescent="0.2">
      <c r="A314" s="12" t="s">
        <v>30</v>
      </c>
      <c r="B314" s="2">
        <v>650</v>
      </c>
      <c r="C314" s="7">
        <v>8</v>
      </c>
      <c r="D314" s="7">
        <v>1</v>
      </c>
      <c r="E314" s="8" t="s">
        <v>187</v>
      </c>
      <c r="F314" s="8">
        <v>112</v>
      </c>
      <c r="G314" s="10">
        <v>0</v>
      </c>
      <c r="H314" s="49"/>
      <c r="I314" s="47">
        <f t="shared" si="119"/>
        <v>0</v>
      </c>
    </row>
    <row r="315" spans="1:9" ht="33.75" x14ac:dyDescent="0.2">
      <c r="A315" s="12" t="s">
        <v>96</v>
      </c>
      <c r="B315" s="2">
        <v>650</v>
      </c>
      <c r="C315" s="7">
        <v>8</v>
      </c>
      <c r="D315" s="7">
        <v>1</v>
      </c>
      <c r="E315" s="8" t="s">
        <v>187</v>
      </c>
      <c r="F315" s="8">
        <v>119</v>
      </c>
      <c r="G315" s="10">
        <v>53</v>
      </c>
      <c r="H315" s="48"/>
      <c r="I315" s="47">
        <f t="shared" si="119"/>
        <v>53</v>
      </c>
    </row>
    <row r="316" spans="1:9" ht="22.5" x14ac:dyDescent="0.2">
      <c r="A316" s="12" t="s">
        <v>109</v>
      </c>
      <c r="B316" s="2">
        <v>650</v>
      </c>
      <c r="C316" s="7">
        <v>8</v>
      </c>
      <c r="D316" s="7">
        <v>1</v>
      </c>
      <c r="E316" s="8" t="s">
        <v>187</v>
      </c>
      <c r="F316" s="8" t="s">
        <v>36</v>
      </c>
      <c r="G316" s="10">
        <f>G317</f>
        <v>0</v>
      </c>
      <c r="H316" s="10">
        <f t="shared" ref="H316:I317" si="120">H317</f>
        <v>0</v>
      </c>
      <c r="I316" s="10">
        <f t="shared" si="120"/>
        <v>0</v>
      </c>
    </row>
    <row r="317" spans="1:9" ht="22.5" x14ac:dyDescent="0.2">
      <c r="A317" s="12" t="s">
        <v>37</v>
      </c>
      <c r="B317" s="2">
        <v>650</v>
      </c>
      <c r="C317" s="7">
        <v>8</v>
      </c>
      <c r="D317" s="7">
        <v>1</v>
      </c>
      <c r="E317" s="8" t="s">
        <v>187</v>
      </c>
      <c r="F317" s="8" t="s">
        <v>38</v>
      </c>
      <c r="G317" s="10">
        <f>G318</f>
        <v>0</v>
      </c>
      <c r="H317" s="10">
        <f t="shared" si="120"/>
        <v>0</v>
      </c>
      <c r="I317" s="10">
        <f t="shared" si="120"/>
        <v>0</v>
      </c>
    </row>
    <row r="318" spans="1:9" x14ac:dyDescent="0.2">
      <c r="A318" s="12" t="s">
        <v>220</v>
      </c>
      <c r="B318" s="2">
        <v>650</v>
      </c>
      <c r="C318" s="7">
        <v>8</v>
      </c>
      <c r="D318" s="7">
        <v>1</v>
      </c>
      <c r="E318" s="8" t="s">
        <v>187</v>
      </c>
      <c r="F318" s="8">
        <v>244</v>
      </c>
      <c r="G318" s="28">
        <v>0</v>
      </c>
      <c r="H318" s="49">
        <v>0</v>
      </c>
      <c r="I318" s="47">
        <f>G318+H318</f>
        <v>0</v>
      </c>
    </row>
    <row r="319" spans="1:9" ht="33.75" x14ac:dyDescent="0.2">
      <c r="A319" s="37" t="s">
        <v>170</v>
      </c>
      <c r="B319" s="2">
        <v>650</v>
      </c>
      <c r="C319" s="7">
        <v>8</v>
      </c>
      <c r="D319" s="7">
        <v>1</v>
      </c>
      <c r="E319" s="8" t="s">
        <v>217</v>
      </c>
      <c r="F319" s="9"/>
      <c r="G319" s="10">
        <f>G320</f>
        <v>29.3</v>
      </c>
      <c r="H319" s="10">
        <f t="shared" ref="H319:I320" si="121">H320</f>
        <v>0</v>
      </c>
      <c r="I319" s="10">
        <f t="shared" si="121"/>
        <v>29.3</v>
      </c>
    </row>
    <row r="320" spans="1:9" ht="45" x14ac:dyDescent="0.2">
      <c r="A320" s="12" t="s">
        <v>39</v>
      </c>
      <c r="B320" s="2">
        <v>650</v>
      </c>
      <c r="C320" s="7">
        <v>8</v>
      </c>
      <c r="D320" s="7">
        <v>1</v>
      </c>
      <c r="E320" s="8" t="s">
        <v>217</v>
      </c>
      <c r="F320" s="9">
        <v>100</v>
      </c>
      <c r="G320" s="10">
        <f>G321</f>
        <v>29.3</v>
      </c>
      <c r="H320" s="10">
        <f t="shared" si="121"/>
        <v>0</v>
      </c>
      <c r="I320" s="10">
        <f t="shared" si="121"/>
        <v>29.3</v>
      </c>
    </row>
    <row r="321" spans="1:9" x14ac:dyDescent="0.2">
      <c r="A321" s="12" t="s">
        <v>41</v>
      </c>
      <c r="B321" s="2">
        <v>650</v>
      </c>
      <c r="C321" s="7">
        <v>8</v>
      </c>
      <c r="D321" s="7">
        <v>1</v>
      </c>
      <c r="E321" s="8" t="s">
        <v>217</v>
      </c>
      <c r="F321" s="9">
        <v>110</v>
      </c>
      <c r="G321" s="10">
        <f>G322+G323</f>
        <v>29.3</v>
      </c>
      <c r="H321" s="10">
        <f t="shared" ref="H321:I321" si="122">H322+H323</f>
        <v>0</v>
      </c>
      <c r="I321" s="10">
        <f t="shared" si="122"/>
        <v>29.3</v>
      </c>
    </row>
    <row r="322" spans="1:9" x14ac:dyDescent="0.2">
      <c r="A322" s="12" t="s">
        <v>95</v>
      </c>
      <c r="B322" s="2">
        <v>650</v>
      </c>
      <c r="C322" s="7">
        <v>8</v>
      </c>
      <c r="D322" s="7">
        <v>1</v>
      </c>
      <c r="E322" s="8" t="s">
        <v>217</v>
      </c>
      <c r="F322" s="8" t="s">
        <v>161</v>
      </c>
      <c r="G322" s="10">
        <v>22.5</v>
      </c>
      <c r="H322" s="49">
        <v>0</v>
      </c>
      <c r="I322" s="47">
        <f t="shared" ref="I322:I323" si="123">G322+H322</f>
        <v>22.5</v>
      </c>
    </row>
    <row r="323" spans="1:9" ht="33.75" x14ac:dyDescent="0.2">
      <c r="A323" s="12" t="s">
        <v>96</v>
      </c>
      <c r="B323" s="2">
        <v>650</v>
      </c>
      <c r="C323" s="7">
        <v>8</v>
      </c>
      <c r="D323" s="7">
        <v>1</v>
      </c>
      <c r="E323" s="8" t="s">
        <v>217</v>
      </c>
      <c r="F323" s="8" t="s">
        <v>162</v>
      </c>
      <c r="G323" s="10">
        <v>6.8</v>
      </c>
      <c r="H323" s="49">
        <v>0</v>
      </c>
      <c r="I323" s="47">
        <f t="shared" si="123"/>
        <v>6.8</v>
      </c>
    </row>
    <row r="324" spans="1:9" x14ac:dyDescent="0.2">
      <c r="A324" s="6" t="s">
        <v>25</v>
      </c>
      <c r="B324" s="2">
        <v>650</v>
      </c>
      <c r="C324" s="7">
        <v>11</v>
      </c>
      <c r="D324" s="7">
        <v>0</v>
      </c>
      <c r="E324" s="8" t="s">
        <v>35</v>
      </c>
      <c r="F324" s="8" t="s">
        <v>35</v>
      </c>
      <c r="G324" s="10">
        <f>G325</f>
        <v>6945.3</v>
      </c>
      <c r="H324" s="10">
        <f t="shared" ref="H324:I327" si="124">H325</f>
        <v>0</v>
      </c>
      <c r="I324" s="10">
        <f t="shared" si="124"/>
        <v>6945.3</v>
      </c>
    </row>
    <row r="325" spans="1:9" x14ac:dyDescent="0.2">
      <c r="A325" s="6" t="s">
        <v>19</v>
      </c>
      <c r="B325" s="2">
        <v>650</v>
      </c>
      <c r="C325" s="7">
        <v>11</v>
      </c>
      <c r="D325" s="7">
        <v>1</v>
      </c>
      <c r="E325" s="8" t="s">
        <v>35</v>
      </c>
      <c r="F325" s="8" t="s">
        <v>35</v>
      </c>
      <c r="G325" s="10">
        <f>G326</f>
        <v>6945.3</v>
      </c>
      <c r="H325" s="10">
        <f t="shared" si="124"/>
        <v>0</v>
      </c>
      <c r="I325" s="10">
        <f t="shared" si="124"/>
        <v>6945.3</v>
      </c>
    </row>
    <row r="326" spans="1:9" ht="33.75" x14ac:dyDescent="0.2">
      <c r="A326" s="11" t="s">
        <v>200</v>
      </c>
      <c r="B326" s="2">
        <v>650</v>
      </c>
      <c r="C326" s="7">
        <v>11</v>
      </c>
      <c r="D326" s="7">
        <v>1</v>
      </c>
      <c r="E326" s="8" t="s">
        <v>119</v>
      </c>
      <c r="F326" s="8" t="s">
        <v>35</v>
      </c>
      <c r="G326" s="10">
        <f>G327</f>
        <v>6945.3</v>
      </c>
      <c r="H326" s="10">
        <f t="shared" si="124"/>
        <v>0</v>
      </c>
      <c r="I326" s="10">
        <f t="shared" si="124"/>
        <v>6945.3</v>
      </c>
    </row>
    <row r="327" spans="1:9" x14ac:dyDescent="0.2">
      <c r="A327" s="11" t="s">
        <v>43</v>
      </c>
      <c r="B327" s="2">
        <v>650</v>
      </c>
      <c r="C327" s="7">
        <v>11</v>
      </c>
      <c r="D327" s="7">
        <v>1</v>
      </c>
      <c r="E327" s="8" t="s">
        <v>120</v>
      </c>
      <c r="F327" s="8" t="s">
        <v>35</v>
      </c>
      <c r="G327" s="10">
        <f>G328</f>
        <v>6945.3</v>
      </c>
      <c r="H327" s="10">
        <f t="shared" si="124"/>
        <v>0</v>
      </c>
      <c r="I327" s="10">
        <f t="shared" si="124"/>
        <v>6945.3</v>
      </c>
    </row>
    <row r="328" spans="1:9" ht="22.5" x14ac:dyDescent="0.2">
      <c r="A328" s="11" t="s">
        <v>80</v>
      </c>
      <c r="B328" s="2">
        <v>650</v>
      </c>
      <c r="C328" s="7">
        <v>11</v>
      </c>
      <c r="D328" s="7">
        <v>1</v>
      </c>
      <c r="E328" s="8" t="s">
        <v>121</v>
      </c>
      <c r="F328" s="8"/>
      <c r="G328" s="10">
        <f>G329+G343</f>
        <v>6945.3</v>
      </c>
      <c r="H328" s="10">
        <f t="shared" ref="H328:I328" si="125">H329+H343</f>
        <v>0</v>
      </c>
      <c r="I328" s="10">
        <f t="shared" si="125"/>
        <v>6945.3</v>
      </c>
    </row>
    <row r="329" spans="1:9" ht="22.5" x14ac:dyDescent="0.2">
      <c r="A329" s="11" t="s">
        <v>61</v>
      </c>
      <c r="B329" s="2">
        <v>650</v>
      </c>
      <c r="C329" s="7">
        <v>11</v>
      </c>
      <c r="D329" s="7">
        <v>1</v>
      </c>
      <c r="E329" s="8" t="s">
        <v>122</v>
      </c>
      <c r="F329" s="8" t="s">
        <v>20</v>
      </c>
      <c r="G329" s="10">
        <f>G330+G335+G338</f>
        <v>6371</v>
      </c>
      <c r="H329" s="10">
        <f t="shared" ref="H329:I329" si="126">H330+H335+H338</f>
        <v>0</v>
      </c>
      <c r="I329" s="10">
        <f t="shared" si="126"/>
        <v>6371</v>
      </c>
    </row>
    <row r="330" spans="1:9" ht="45" x14ac:dyDescent="0.2">
      <c r="A330" s="1" t="s">
        <v>39</v>
      </c>
      <c r="B330" s="2">
        <v>650</v>
      </c>
      <c r="C330" s="7">
        <v>11</v>
      </c>
      <c r="D330" s="7">
        <v>1</v>
      </c>
      <c r="E330" s="8" t="s">
        <v>122</v>
      </c>
      <c r="F330" s="8" t="s">
        <v>40</v>
      </c>
      <c r="G330" s="10">
        <f>G331</f>
        <v>5870</v>
      </c>
      <c r="H330" s="10">
        <f t="shared" ref="H330:I330" si="127">H331</f>
        <v>0</v>
      </c>
      <c r="I330" s="10">
        <f t="shared" si="127"/>
        <v>5870</v>
      </c>
    </row>
    <row r="331" spans="1:9" x14ac:dyDescent="0.2">
      <c r="A331" s="11" t="s">
        <v>41</v>
      </c>
      <c r="B331" s="2">
        <v>650</v>
      </c>
      <c r="C331" s="7">
        <v>11</v>
      </c>
      <c r="D331" s="7">
        <v>1</v>
      </c>
      <c r="E331" s="8" t="s">
        <v>122</v>
      </c>
      <c r="F331" s="8" t="s">
        <v>42</v>
      </c>
      <c r="G331" s="10">
        <f>G332+G333+G334</f>
        <v>5870</v>
      </c>
      <c r="H331" s="10">
        <f t="shared" ref="H331:I331" si="128">H332+H333+H334</f>
        <v>0</v>
      </c>
      <c r="I331" s="10">
        <f t="shared" si="128"/>
        <v>5870</v>
      </c>
    </row>
    <row r="332" spans="1:9" x14ac:dyDescent="0.2">
      <c r="A332" s="12" t="s">
        <v>95</v>
      </c>
      <c r="B332" s="2">
        <v>650</v>
      </c>
      <c r="C332" s="7">
        <v>11</v>
      </c>
      <c r="D332" s="7">
        <v>1</v>
      </c>
      <c r="E332" s="8" t="s">
        <v>122</v>
      </c>
      <c r="F332" s="8">
        <v>111</v>
      </c>
      <c r="G332" s="10">
        <v>4330</v>
      </c>
      <c r="H332" s="48"/>
      <c r="I332" s="47">
        <f t="shared" ref="I332:I334" si="129">G332+H332</f>
        <v>4330</v>
      </c>
    </row>
    <row r="333" spans="1:9" ht="22.5" x14ac:dyDescent="0.2">
      <c r="A333" s="12" t="s">
        <v>30</v>
      </c>
      <c r="B333" s="2">
        <v>650</v>
      </c>
      <c r="C333" s="7">
        <v>11</v>
      </c>
      <c r="D333" s="7">
        <v>1</v>
      </c>
      <c r="E333" s="8" t="s">
        <v>122</v>
      </c>
      <c r="F333" s="8">
        <v>112</v>
      </c>
      <c r="G333" s="10">
        <v>230</v>
      </c>
      <c r="H333" s="48"/>
      <c r="I333" s="47">
        <f t="shared" si="129"/>
        <v>230</v>
      </c>
    </row>
    <row r="334" spans="1:9" ht="33.75" x14ac:dyDescent="0.2">
      <c r="A334" s="12" t="s">
        <v>96</v>
      </c>
      <c r="B334" s="2">
        <v>650</v>
      </c>
      <c r="C334" s="7">
        <v>11</v>
      </c>
      <c r="D334" s="7">
        <v>1</v>
      </c>
      <c r="E334" s="8" t="s">
        <v>122</v>
      </c>
      <c r="F334" s="8">
        <v>119</v>
      </c>
      <c r="G334" s="10">
        <v>1310</v>
      </c>
      <c r="H334" s="48"/>
      <c r="I334" s="47">
        <f t="shared" si="129"/>
        <v>1310</v>
      </c>
    </row>
    <row r="335" spans="1:9" ht="22.5" x14ac:dyDescent="0.2">
      <c r="A335" s="12" t="s">
        <v>109</v>
      </c>
      <c r="B335" s="2">
        <v>650</v>
      </c>
      <c r="C335" s="7">
        <v>11</v>
      </c>
      <c r="D335" s="7">
        <v>1</v>
      </c>
      <c r="E335" s="8" t="s">
        <v>134</v>
      </c>
      <c r="F335" s="5" t="s">
        <v>36</v>
      </c>
      <c r="G335" s="10">
        <f>G336</f>
        <v>468</v>
      </c>
      <c r="H335" s="10">
        <f t="shared" ref="H335:I336" si="130">H336</f>
        <v>0</v>
      </c>
      <c r="I335" s="10">
        <f t="shared" si="130"/>
        <v>468</v>
      </c>
    </row>
    <row r="336" spans="1:9" ht="22.5" x14ac:dyDescent="0.2">
      <c r="A336" s="12" t="s">
        <v>37</v>
      </c>
      <c r="B336" s="2">
        <v>650</v>
      </c>
      <c r="C336" s="7">
        <v>11</v>
      </c>
      <c r="D336" s="7">
        <v>1</v>
      </c>
      <c r="E336" s="8" t="s">
        <v>135</v>
      </c>
      <c r="F336" s="5" t="s">
        <v>38</v>
      </c>
      <c r="G336" s="10">
        <f>G337</f>
        <v>468</v>
      </c>
      <c r="H336" s="10">
        <f t="shared" si="130"/>
        <v>0</v>
      </c>
      <c r="I336" s="10">
        <f t="shared" si="130"/>
        <v>468</v>
      </c>
    </row>
    <row r="337" spans="1:9" x14ac:dyDescent="0.2">
      <c r="A337" s="12" t="s">
        <v>220</v>
      </c>
      <c r="B337" s="2">
        <v>650</v>
      </c>
      <c r="C337" s="7">
        <v>11</v>
      </c>
      <c r="D337" s="7">
        <v>1</v>
      </c>
      <c r="E337" s="8" t="s">
        <v>122</v>
      </c>
      <c r="F337" s="5">
        <v>244</v>
      </c>
      <c r="G337" s="10">
        <v>468</v>
      </c>
      <c r="H337" s="49">
        <v>0</v>
      </c>
      <c r="I337" s="47">
        <f>G337+H337</f>
        <v>468</v>
      </c>
    </row>
    <row r="338" spans="1:9" x14ac:dyDescent="0.2">
      <c r="A338" s="12" t="s">
        <v>46</v>
      </c>
      <c r="B338" s="2">
        <v>650</v>
      </c>
      <c r="C338" s="7">
        <v>11</v>
      </c>
      <c r="D338" s="7">
        <v>1</v>
      </c>
      <c r="E338" s="8" t="s">
        <v>134</v>
      </c>
      <c r="F338" s="5" t="s">
        <v>47</v>
      </c>
      <c r="G338" s="10">
        <f>G339</f>
        <v>33</v>
      </c>
      <c r="H338" s="10">
        <f t="shared" ref="H338:I338" si="131">H339</f>
        <v>0</v>
      </c>
      <c r="I338" s="10">
        <f t="shared" si="131"/>
        <v>33</v>
      </c>
    </row>
    <row r="339" spans="1:9" x14ac:dyDescent="0.2">
      <c r="A339" s="12" t="s">
        <v>48</v>
      </c>
      <c r="B339" s="2">
        <v>650</v>
      </c>
      <c r="C339" s="7">
        <v>11</v>
      </c>
      <c r="D339" s="7">
        <v>1</v>
      </c>
      <c r="E339" s="8" t="s">
        <v>135</v>
      </c>
      <c r="F339" s="5" t="s">
        <v>49</v>
      </c>
      <c r="G339" s="10">
        <f>G340+G341+G342</f>
        <v>33</v>
      </c>
      <c r="H339" s="10">
        <f t="shared" ref="H339:I339" si="132">H340+H341+H342</f>
        <v>0</v>
      </c>
      <c r="I339" s="10">
        <f t="shared" si="132"/>
        <v>33</v>
      </c>
    </row>
    <row r="340" spans="1:9" x14ac:dyDescent="0.2">
      <c r="A340" s="12" t="s">
        <v>97</v>
      </c>
      <c r="B340" s="2">
        <v>650</v>
      </c>
      <c r="C340" s="7">
        <v>11</v>
      </c>
      <c r="D340" s="7">
        <v>1</v>
      </c>
      <c r="E340" s="8" t="s">
        <v>122</v>
      </c>
      <c r="F340" s="5">
        <v>851</v>
      </c>
      <c r="G340" s="10">
        <v>20</v>
      </c>
      <c r="H340" s="48"/>
      <c r="I340" s="47">
        <f t="shared" ref="I340:I342" si="133">G340+H340</f>
        <v>20</v>
      </c>
    </row>
    <row r="341" spans="1:9" x14ac:dyDescent="0.2">
      <c r="A341" s="12" t="s">
        <v>98</v>
      </c>
      <c r="B341" s="2">
        <v>650</v>
      </c>
      <c r="C341" s="7">
        <v>11</v>
      </c>
      <c r="D341" s="7">
        <v>1</v>
      </c>
      <c r="E341" s="8" t="s">
        <v>122</v>
      </c>
      <c r="F341" s="5">
        <v>852</v>
      </c>
      <c r="G341" s="10">
        <v>3</v>
      </c>
      <c r="H341" s="48"/>
      <c r="I341" s="47">
        <f t="shared" si="133"/>
        <v>3</v>
      </c>
    </row>
    <row r="342" spans="1:9" x14ac:dyDescent="0.2">
      <c r="A342" s="12" t="s">
        <v>159</v>
      </c>
      <c r="B342" s="2">
        <v>650</v>
      </c>
      <c r="C342" s="7">
        <v>11</v>
      </c>
      <c r="D342" s="7">
        <v>1</v>
      </c>
      <c r="E342" s="8" t="s">
        <v>122</v>
      </c>
      <c r="F342" s="5" t="s">
        <v>160</v>
      </c>
      <c r="G342" s="10">
        <v>10</v>
      </c>
      <c r="H342" s="48"/>
      <c r="I342" s="47">
        <f t="shared" si="133"/>
        <v>10</v>
      </c>
    </row>
    <row r="343" spans="1:9" ht="33.75" x14ac:dyDescent="0.2">
      <c r="A343" s="52" t="s">
        <v>219</v>
      </c>
      <c r="B343" s="2">
        <v>650</v>
      </c>
      <c r="C343" s="7">
        <v>11</v>
      </c>
      <c r="D343" s="7">
        <v>1</v>
      </c>
      <c r="E343" s="8" t="s">
        <v>218</v>
      </c>
      <c r="F343" s="8" t="s">
        <v>20</v>
      </c>
      <c r="G343" s="10">
        <f>G344</f>
        <v>574.29999999999995</v>
      </c>
      <c r="H343" s="10">
        <f t="shared" ref="H343:I344" si="134">H344</f>
        <v>0</v>
      </c>
      <c r="I343" s="10">
        <f t="shared" si="134"/>
        <v>574.29999999999995</v>
      </c>
    </row>
    <row r="344" spans="1:9" ht="45" x14ac:dyDescent="0.2">
      <c r="A344" s="12" t="s">
        <v>39</v>
      </c>
      <c r="B344" s="2">
        <v>650</v>
      </c>
      <c r="C344" s="7">
        <v>11</v>
      </c>
      <c r="D344" s="7">
        <v>1</v>
      </c>
      <c r="E344" s="8" t="s">
        <v>218</v>
      </c>
      <c r="F344" s="8" t="s">
        <v>40</v>
      </c>
      <c r="G344" s="10">
        <f>G345</f>
        <v>574.29999999999995</v>
      </c>
      <c r="H344" s="10">
        <f t="shared" si="134"/>
        <v>0</v>
      </c>
      <c r="I344" s="10">
        <f t="shared" si="134"/>
        <v>574.29999999999995</v>
      </c>
    </row>
    <row r="345" spans="1:9" x14ac:dyDescent="0.2">
      <c r="A345" s="12" t="s">
        <v>41</v>
      </c>
      <c r="B345" s="2">
        <v>650</v>
      </c>
      <c r="C345" s="7">
        <v>11</v>
      </c>
      <c r="D345" s="7">
        <v>1</v>
      </c>
      <c r="E345" s="8" t="s">
        <v>218</v>
      </c>
      <c r="F345" s="8" t="s">
        <v>42</v>
      </c>
      <c r="G345" s="10">
        <f>G346+G347</f>
        <v>574.29999999999995</v>
      </c>
      <c r="H345" s="10">
        <f t="shared" ref="H345:I345" si="135">H346+H347</f>
        <v>0</v>
      </c>
      <c r="I345" s="10">
        <f t="shared" si="135"/>
        <v>574.29999999999995</v>
      </c>
    </row>
    <row r="346" spans="1:9" x14ac:dyDescent="0.2">
      <c r="A346" s="12" t="s">
        <v>95</v>
      </c>
      <c r="B346" s="2">
        <v>650</v>
      </c>
      <c r="C346" s="7">
        <v>11</v>
      </c>
      <c r="D346" s="7">
        <v>1</v>
      </c>
      <c r="E346" s="8" t="s">
        <v>218</v>
      </c>
      <c r="F346" s="8">
        <v>111</v>
      </c>
      <c r="G346" s="10">
        <v>441.1</v>
      </c>
      <c r="H346" s="48">
        <v>0</v>
      </c>
      <c r="I346" s="47">
        <f t="shared" ref="I346:I347" si="136">G346+H346</f>
        <v>441.1</v>
      </c>
    </row>
    <row r="347" spans="1:9" ht="33.75" x14ac:dyDescent="0.2">
      <c r="A347" s="12" t="s">
        <v>96</v>
      </c>
      <c r="B347" s="2">
        <v>650</v>
      </c>
      <c r="C347" s="7">
        <v>11</v>
      </c>
      <c r="D347" s="7">
        <v>1</v>
      </c>
      <c r="E347" s="8" t="s">
        <v>218</v>
      </c>
      <c r="F347" s="8" t="s">
        <v>162</v>
      </c>
      <c r="G347" s="10">
        <v>133.19999999999999</v>
      </c>
      <c r="H347" s="48">
        <v>0</v>
      </c>
      <c r="I347" s="47">
        <f t="shared" si="136"/>
        <v>133.19999999999999</v>
      </c>
    </row>
    <row r="348" spans="1:9" ht="12" thickBot="1" x14ac:dyDescent="0.25">
      <c r="A348" s="16"/>
      <c r="B348" s="17"/>
      <c r="C348" s="17"/>
      <c r="D348" s="17"/>
      <c r="E348" s="18"/>
      <c r="F348" s="38" t="s">
        <v>158</v>
      </c>
      <c r="G348" s="19">
        <f>G6+G135+G148+G184+G230+G273+G324</f>
        <v>32323.5</v>
      </c>
      <c r="H348" s="19">
        <f t="shared" ref="H348:I348" si="137">H6+H135+H148+H184+H230+H273+H324</f>
        <v>0</v>
      </c>
      <c r="I348" s="19">
        <f t="shared" si="137"/>
        <v>32323.499999999996</v>
      </c>
    </row>
    <row r="349" spans="1:9" x14ac:dyDescent="0.2">
      <c r="A349" s="30"/>
      <c r="B349" s="31"/>
      <c r="C349" s="31"/>
      <c r="D349" s="31"/>
      <c r="E349" s="32"/>
      <c r="F349" s="33"/>
      <c r="G349" s="34"/>
    </row>
    <row r="350" spans="1:9" x14ac:dyDescent="0.2">
      <c r="G350" s="35"/>
    </row>
    <row r="351" spans="1:9" x14ac:dyDescent="0.2">
      <c r="G351" s="36"/>
    </row>
    <row r="353" spans="7:7" x14ac:dyDescent="0.2">
      <c r="G353" s="36"/>
    </row>
  </sheetData>
  <autoFilter ref="A5:G349"/>
  <mergeCells count="4">
    <mergeCell ref="H2:I2"/>
    <mergeCell ref="H1:I1"/>
    <mergeCell ref="A3:G3"/>
    <mergeCell ref="F2:G2"/>
  </mergeCells>
  <pageMargins left="0" right="0" top="0" bottom="0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структуре 2018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2018-07-15T10:22:33Z</cp:lastPrinted>
  <dcterms:created xsi:type="dcterms:W3CDTF">2013-11-27T09:07:44Z</dcterms:created>
  <dcterms:modified xsi:type="dcterms:W3CDTF">2018-08-09T06:44:02Z</dcterms:modified>
</cp:coreProperties>
</file>